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13_ncr:1_{53961347-A61B-476B-A189-0711B523744A}" xr6:coauthVersionLast="47" xr6:coauthVersionMax="47" xr10:uidLastSave="{00000000-0000-0000-0000-000000000000}"/>
  <bookViews>
    <workbookView xWindow="28680" yWindow="-120" windowWidth="29040" windowHeight="15720" tabRatio="742" activeTab="4" xr2:uid="{00000000-000D-0000-FFFF-FFFF00000000}"/>
  </bookViews>
  <sheets>
    <sheet name="Agenda - Monday " sheetId="10" r:id="rId1"/>
    <sheet name="Agenda - Tuesday" sheetId="6" r:id="rId2"/>
    <sheet name="Agenda - Wednesday" sheetId="8" r:id="rId3"/>
    <sheet name="Sheet1" sheetId="13" state="hidden" r:id="rId4"/>
    <sheet name="Plant tour" sheetId="14" r:id="rId5"/>
    <sheet name="a" sheetId="12" state="hidden" r:id="rId6"/>
  </sheets>
  <definedNames>
    <definedName name="_2008_SEAISI_CONFERENCE">#REF!</definedName>
    <definedName name="_xlnm.Print_Area" localSheetId="5">a!$A$1:$D$48</definedName>
    <definedName name="_xlnm.Print_Area" localSheetId="0">'Agenda - Monday '!$A$1:$H$53</definedName>
    <definedName name="_xlnm.Print_Area" localSheetId="1">'Agenda - Tuesday'!$A$1:$H$50</definedName>
    <definedName name="_xlnm.Print_Area" localSheetId="2">'Agenda - Wednesday'!$A$1:$H$78</definedName>
    <definedName name="_xlnm.Print_Titles" localSheetId="1">'Agenda - Tuesday'!$1:$4</definedName>
    <definedName name="_xlnm.Print_Titles" localSheetId="2">'Agenda - Wednesday'!$1:$4</definedName>
  </definedNames>
  <calcPr calcId="181029"/>
</workbook>
</file>

<file path=xl/calcChain.xml><?xml version="1.0" encoding="utf-8"?>
<calcChain xmlns="http://schemas.openxmlformats.org/spreadsheetml/2006/main">
  <c r="A29" i="6" l="1"/>
  <c r="C29" i="6"/>
  <c r="A31" i="6" s="1"/>
  <c r="C31" i="6" s="1"/>
  <c r="A33" i="6" s="1"/>
  <c r="C33" i="6" s="1"/>
  <c r="A35" i="6" s="1"/>
  <c r="C35" i="6" s="1"/>
  <c r="A38" i="6" s="1"/>
  <c r="A18" i="6"/>
  <c r="C18" i="6" s="1"/>
  <c r="C7" i="6"/>
  <c r="A8" i="6" s="1"/>
  <c r="C8" i="6" s="1"/>
  <c r="A9" i="6" s="1"/>
  <c r="C9" i="6" s="1"/>
  <c r="A10" i="6" s="1"/>
  <c r="C10" i="6" s="1"/>
  <c r="A11" i="6" s="1"/>
  <c r="C11" i="6" s="1"/>
  <c r="A12" i="6" s="1"/>
  <c r="C12" i="6" s="1"/>
  <c r="A14" i="6" s="1"/>
  <c r="C14" i="6" s="1"/>
  <c r="A15" i="6" s="1"/>
  <c r="C15" i="6" s="1"/>
  <c r="A16" i="6" s="1"/>
  <c r="C16" i="6" s="1"/>
  <c r="A17" i="6" s="1"/>
  <c r="C17" i="6" s="1"/>
  <c r="A23" i="6" l="1"/>
  <c r="C23" i="6" s="1"/>
  <c r="A25" i="6" s="1"/>
  <c r="C25" i="6" s="1"/>
  <c r="A27" i="6" s="1"/>
  <c r="C27" i="6" s="1"/>
  <c r="C38" i="6"/>
  <c r="A40" i="6" s="1"/>
  <c r="C40" i="6" s="1"/>
  <c r="A42" i="6" s="1"/>
  <c r="C42" i="6" s="1"/>
  <c r="A44" i="6" s="1"/>
  <c r="C44" i="6" s="1"/>
  <c r="A46" i="6" s="1"/>
  <c r="C46" i="6" s="1"/>
  <c r="A48" i="6" s="1"/>
  <c r="C48" i="6" s="1"/>
  <c r="A14" i="10"/>
  <c r="C8" i="8" l="1"/>
  <c r="A15" i="10"/>
  <c r="C15" i="10" s="1"/>
  <c r="A16" i="10" s="1"/>
  <c r="A10" i="8" l="1"/>
  <c r="C10" i="8" s="1"/>
  <c r="A12" i="8" s="1"/>
  <c r="C12" i="8" s="1"/>
  <c r="A14" i="8" s="1"/>
  <c r="C14" i="8" s="1"/>
  <c r="A16" i="8" s="1"/>
  <c r="C16" i="8" s="1"/>
  <c r="A18" i="8" s="1"/>
  <c r="C18" i="8" s="1"/>
  <c r="A20" i="8" s="1"/>
  <c r="C20" i="8" s="1"/>
  <c r="A23" i="8" s="1"/>
  <c r="C23" i="8" s="1"/>
  <c r="A25" i="8" s="1"/>
  <c r="C25" i="8" s="1"/>
  <c r="A27" i="8" s="1"/>
  <c r="C27" i="8" s="1"/>
  <c r="C16" i="10"/>
  <c r="A17" i="10" s="1"/>
  <c r="A29" i="8" l="1"/>
  <c r="C29" i="8" s="1"/>
  <c r="A31" i="8" s="1"/>
  <c r="C31" i="8" s="1"/>
  <c r="A33" i="8" s="1"/>
  <c r="C33" i="8" s="1"/>
  <c r="A35" i="8" s="1"/>
  <c r="C35" i="8" s="1"/>
  <c r="C17" i="10"/>
  <c r="A39" i="8" l="1"/>
  <c r="C39" i="8" s="1"/>
  <c r="A18" i="10"/>
  <c r="C18" i="10" s="1"/>
  <c r="A19" i="10" s="1"/>
  <c r="C19" i="10" s="1"/>
  <c r="A22" i="10" s="1"/>
  <c r="C22" i="10" s="1"/>
  <c r="A23" i="10" s="1"/>
  <c r="C23" i="10" s="1"/>
  <c r="A24" i="10" s="1"/>
  <c r="C24" i="10" s="1"/>
  <c r="A25" i="10" l="1"/>
  <c r="C25" i="10" s="1"/>
  <c r="A26" i="10" s="1"/>
  <c r="C26" i="10" s="1"/>
  <c r="A27" i="10" s="1"/>
  <c r="C27" i="10" s="1"/>
  <c r="A32" i="10" s="1"/>
  <c r="C32" i="10" s="1"/>
  <c r="A41" i="8"/>
  <c r="C41" i="8" s="1"/>
  <c r="A43" i="8" s="1"/>
  <c r="C43" i="8" s="1"/>
  <c r="A45" i="8" s="1"/>
  <c r="C45" i="8" s="1"/>
  <c r="A47" i="8" l="1"/>
  <c r="C47" i="8" s="1"/>
  <c r="A49" i="8" s="1"/>
  <c r="C49" i="8" s="1"/>
  <c r="A33" i="10"/>
  <c r="C33" i="10" s="1"/>
  <c r="A34" i="10" s="1"/>
  <c r="C34" i="10" s="1"/>
  <c r="A35" i="10" s="1"/>
  <c r="C35" i="10" s="1"/>
  <c r="A39" i="10" s="1"/>
  <c r="C39" i="10" s="1"/>
  <c r="A40" i="10" s="1"/>
  <c r="C40" i="10" s="1"/>
  <c r="A41" i="10" s="1"/>
  <c r="C41" i="10" s="1"/>
  <c r="A42" i="10" s="1"/>
  <c r="C42" i="10" s="1"/>
  <c r="A43" i="10" s="1"/>
  <c r="C43" i="10" s="1"/>
  <c r="A44" i="10" s="1"/>
  <c r="C44" i="10" s="1"/>
  <c r="A47" i="10" s="1"/>
  <c r="C47" i="10" s="1"/>
  <c r="A48" i="10" s="1"/>
  <c r="C48" i="10" s="1"/>
  <c r="A49" i="10" s="1"/>
  <c r="C49" i="10" s="1"/>
  <c r="A50" i="10" s="1"/>
  <c r="C50" i="10" s="1"/>
  <c r="A51" i="10" s="1"/>
  <c r="C51" i="10" s="1"/>
  <c r="A51" i="8" l="1"/>
  <c r="C51" i="8" s="1"/>
  <c r="A54" i="8" s="1"/>
  <c r="C54" i="8" s="1"/>
  <c r="A56" i="8" s="1"/>
  <c r="C56" i="8" s="1"/>
  <c r="A58" i="8" s="1"/>
  <c r="C58" i="8" s="1"/>
  <c r="A75" i="8" s="1"/>
  <c r="C75" i="8" l="1"/>
  <c r="A61" i="8"/>
  <c r="C61" i="8" s="1"/>
  <c r="A63" i="8" s="1"/>
  <c r="C63" i="8" s="1"/>
  <c r="A65" i="8" s="1"/>
  <c r="C65" i="8" s="1"/>
  <c r="A67" i="8" s="1"/>
  <c r="C67" i="8" s="1"/>
  <c r="A69" i="8" s="1"/>
  <c r="C69" i="8" s="1"/>
  <c r="A71" i="8" s="1"/>
  <c r="C71" i="8" s="1"/>
  <c r="A76" i="8" l="1"/>
  <c r="C76" i="8" s="1"/>
  <c r="A77" i="8" l="1"/>
  <c r="C77" i="8" s="1"/>
</calcChain>
</file>

<file path=xl/sharedStrings.xml><?xml version="1.0" encoding="utf-8"?>
<sst xmlns="http://schemas.openxmlformats.org/spreadsheetml/2006/main" count="450" uniqueCount="367">
  <si>
    <t>TIME</t>
  </si>
  <si>
    <t>ACTIVITY</t>
  </si>
  <si>
    <t>LOCATION</t>
  </si>
  <si>
    <t>SPEAKER</t>
  </si>
  <si>
    <t>INSTITUTION</t>
  </si>
  <si>
    <t>END OF DAY TWO</t>
  </si>
  <si>
    <t>Director of Malaysia</t>
  </si>
  <si>
    <t>Director of Taiwan</t>
  </si>
  <si>
    <t>Director of Singapore</t>
  </si>
  <si>
    <t>Director of Thailand</t>
  </si>
  <si>
    <t>Director of Vietnam</t>
  </si>
  <si>
    <t>END OF CONFERENCE</t>
  </si>
  <si>
    <t>MORNING SESSION</t>
  </si>
  <si>
    <t>AFTERNOON SESSION</t>
  </si>
  <si>
    <t>PAPER TITLE</t>
  </si>
  <si>
    <t>09:00</t>
  </si>
  <si>
    <t>SPEAKER/ INSTITUTION</t>
  </si>
  <si>
    <t>19:00</t>
  </si>
  <si>
    <t>22:00</t>
  </si>
  <si>
    <t>Welcome Reception</t>
  </si>
  <si>
    <t>Chairpersons &amp; Speakers Briefing</t>
  </si>
  <si>
    <t>Panel Discussion/ Q&amp;A</t>
  </si>
  <si>
    <t>Presentation 1</t>
  </si>
  <si>
    <t>Presentation 2</t>
  </si>
  <si>
    <t>Presentation 3</t>
  </si>
  <si>
    <t>Presentation 4</t>
  </si>
  <si>
    <t xml:space="preserve">OPENING CEREMONY </t>
  </si>
  <si>
    <t>Pre-Registration</t>
  </si>
  <si>
    <t>Iron and Steel Institute of Thailand</t>
  </si>
  <si>
    <t>COFFEE BREAK</t>
  </si>
  <si>
    <t>Director of Indonesia</t>
  </si>
  <si>
    <t>Taiwan Steel &amp; Iron Industries Association</t>
  </si>
  <si>
    <t>Philippine Iron and Steel Institute</t>
  </si>
  <si>
    <t>Country Report 6</t>
  </si>
  <si>
    <t>Country Report 7</t>
  </si>
  <si>
    <t>Country Report 8</t>
  </si>
  <si>
    <t>National Committee, Singapore</t>
  </si>
  <si>
    <t>Director of Philippines</t>
  </si>
  <si>
    <t>08:45</t>
  </si>
  <si>
    <t>Housekeeping Announcement</t>
  </si>
  <si>
    <t xml:space="preserve">Registration </t>
  </si>
  <si>
    <t>07:30</t>
  </si>
  <si>
    <t>21:00</t>
  </si>
  <si>
    <t>Plant Tour Schedule</t>
  </si>
  <si>
    <t>** Dress Code</t>
  </si>
  <si>
    <t>Time</t>
  </si>
  <si>
    <t>Activity</t>
  </si>
  <si>
    <t>Route #1</t>
  </si>
  <si>
    <t>Route #2</t>
  </si>
  <si>
    <t>Country Report 5</t>
  </si>
  <si>
    <t>Country Report 1</t>
  </si>
  <si>
    <t>Country Report 2</t>
  </si>
  <si>
    <t>Country Report 3</t>
  </si>
  <si>
    <t>Country Report 4</t>
  </si>
  <si>
    <t>08:00 – 10:00</t>
  </si>
  <si>
    <t>10:00 – 12:00</t>
  </si>
  <si>
    <t>Tour of Exhibition Area/ Coffee Break</t>
  </si>
  <si>
    <t>12:00 – 13:00</t>
  </si>
  <si>
    <t>2019 SEAISI Conference &amp; Exhibition</t>
  </si>
  <si>
    <t>Date: Thursday, 20 June 2019</t>
  </si>
  <si>
    <t>Visiting: 1) Millcon Steel Public Company Limited (Rayong, Thailand)</t>
  </si>
  <si>
    <t xml:space="preserve">                2) Danieli Co.,Ltd (Rayong, Thailand)</t>
  </si>
  <si>
    <t xml:space="preserve">Registration : The Athenee Hotel, a Luxury Collection Hotel in Bangkok, Lobby  </t>
  </si>
  <si>
    <t xml:space="preserve">Depart from The Athenee Hotel, a Luxury Collection Hotel in Bangkok, to Millcon Steel Public Company Limited  </t>
  </si>
  <si>
    <t>Lunch</t>
  </si>
  <si>
    <t>13:00 – 14:00</t>
  </si>
  <si>
    <t xml:space="preserve">Depart from Millcon Steel Public Company Limited to Danieli Company Limited </t>
  </si>
  <si>
    <t>14:00 – 16:00</t>
  </si>
  <si>
    <t>16:00 – 18:00</t>
  </si>
  <si>
    <t xml:space="preserve">Smart Casual and covered shoes. (no short pants, skirt, high-heel shoes, Opened-Toe shoes and Slippers)
</t>
  </si>
  <si>
    <t>Time: 07:30hr – 18:00hr</t>
  </si>
  <si>
    <t xml:space="preserve">07:30 – 08:00  </t>
  </si>
  <si>
    <t xml:space="preserve">
**Note: The organizer reserves the right to cancel the site visit if the minimum number of participants is not met. Delegates will be notified via email if the site visit is cancelled and the registration fee will be refunded in full.
</t>
  </si>
  <si>
    <t xml:space="preserve">CEO Panel Discussion </t>
  </si>
  <si>
    <t>Director of Myanmar</t>
  </si>
  <si>
    <t>17-20June 2019 • The Athenee Hotel, a Luxury Collection Hotel, Bangkok, Thailand</t>
  </si>
  <si>
    <t>Depart from Danieli Company Limited to The Athenee Hotel, a Luxury Collection Hotel in Bangkok</t>
  </si>
  <si>
    <t>Welcome remarks by Danieli Company Limited representative</t>
  </si>
  <si>
    <t>Briefing and tour of  Millcon Steel Public Company Limited</t>
  </si>
  <si>
    <t>Welcome remarks by Millcon Steel Public Company Limited representative</t>
  </si>
  <si>
    <t>Briefing and tour of design and manufacturing center of Danieli Thailand</t>
  </si>
  <si>
    <t xml:space="preserve">Visiting: 1) ST.Frame &amp; Truss  Company Limited (Ayutthaya, Thailand) </t>
  </si>
  <si>
    <t>Welcome remarks by ST.Frame &amp; Truss  Company Limited representative</t>
  </si>
  <si>
    <t>Briefing and tour of  ST.Frame &amp; Truss  Company Limited</t>
  </si>
  <si>
    <t xml:space="preserve">Depart from The Athenee Hotel, a Luxury Collection Hotel in Bangkok, to ST.Frame &amp; Truss Company Limited </t>
  </si>
  <si>
    <t xml:space="preserve">05:30 – 06:00  </t>
  </si>
  <si>
    <t>06:00 – 09:00</t>
  </si>
  <si>
    <t>09:00 – 12:00</t>
  </si>
  <si>
    <t>12:15– 13:15</t>
  </si>
  <si>
    <t>13:15 – 14:00</t>
  </si>
  <si>
    <t>16:00 – 19:00</t>
  </si>
  <si>
    <t>Time: 05:30hr – 19:00hr</t>
  </si>
  <si>
    <t xml:space="preserve">                2) TMT Steel Public Company Limited (Ayutthaya, Thailand) </t>
  </si>
  <si>
    <t xml:space="preserve">Depart from ST.Frame &amp; Truss  Company Limited to TMT Steel Public Company Limited </t>
  </si>
  <si>
    <t>Depart from TMT Steel Public Company Limited to The Athenee Hotel, a Luxury Collection Hotel in Bangkok</t>
  </si>
  <si>
    <t>Welcome remarks by TMT Steel Public Company Limited representative</t>
  </si>
  <si>
    <t>Briefing and tour of TMT Steel Public Company Limited</t>
  </si>
  <si>
    <t>2023 SEAISI Conference &amp; Exhibition</t>
  </si>
  <si>
    <t>22-25 May 2023 •  Sofitel Philippine Plaza Manila</t>
  </si>
  <si>
    <t>~ Preliminary Conference Programme ~</t>
  </si>
  <si>
    <t>SUNDAY, 21 May 2023</t>
  </si>
  <si>
    <t>MONDAY, 22 May 2023</t>
  </si>
  <si>
    <t>SEAISI</t>
  </si>
  <si>
    <t>SESSION 2 - REGIONAL DEVELOPMENTS</t>
  </si>
  <si>
    <t>SESSION 1 - PHILIPPINES FOCUS</t>
  </si>
  <si>
    <t>Japan</t>
  </si>
  <si>
    <t>Rising Importance of Steel Scrap in Indian Steel Making</t>
  </si>
  <si>
    <t xml:space="preserve">LUNCH BREAK - </t>
  </si>
  <si>
    <t>Terry Chuay</t>
  </si>
  <si>
    <t>Argus Media Singapore Group Pte. Ltd., Singapore</t>
  </si>
  <si>
    <t>SteelMint, India</t>
  </si>
  <si>
    <t>Update on Steel Derivatives Market and Uses</t>
  </si>
  <si>
    <t xml:space="preserve">Edric Koh </t>
  </si>
  <si>
    <t>LME, Singapore</t>
  </si>
  <si>
    <t xml:space="preserve">The Indonesian Iron and Steel Industry Association </t>
  </si>
  <si>
    <t>Korea Iron and Steel Association</t>
  </si>
  <si>
    <t>Director of Korea</t>
  </si>
  <si>
    <t>Myanmar Iron and Steel Association</t>
  </si>
  <si>
    <t>Kallanish</t>
  </si>
  <si>
    <t>Shankhadeep Mukherjee</t>
  </si>
  <si>
    <t>CRU</t>
  </si>
  <si>
    <t xml:space="preserve">Ferrous scrap is Becoming a Strategic Raw Material- Could Decarbonisation Lead to Increase Trade Protectionism? 
</t>
  </si>
  <si>
    <t>Vietnam Steel Association</t>
  </si>
  <si>
    <t>Update on Iron &amp; Steel Industry Situation in Indonesia</t>
  </si>
  <si>
    <t>Update on Iron &amp; Steel Industry Situation in Korea</t>
  </si>
  <si>
    <t>Update on Iron &amp; Steel Industry Situation in Malaysia</t>
  </si>
  <si>
    <t>Update on Iron &amp; Steel Industry Situation in Myanmar</t>
  </si>
  <si>
    <t>Update on Iron &amp; Steel Industry Situation in Philippines</t>
  </si>
  <si>
    <t>Update on Iron &amp; Steel Industry Situation in Singapore</t>
  </si>
  <si>
    <t>Update on Iron &amp; Steel Industry Situation in Taiwan</t>
  </si>
  <si>
    <t>Update on Iron &amp; Steel Industry Situation in Thailand</t>
  </si>
  <si>
    <t>Update on Iron &amp; Steel Industry Situation in Vietnam</t>
  </si>
  <si>
    <t>SESSION 5 - COUNTRY REPORTS II (Chairperson - Mr. Yeoh Wee Jin)</t>
  </si>
  <si>
    <t>KEYNOTE SESSION - Accelerating Progress through Sustainable Development in the ASEAN Steel Industry (Digitalization, Technology and Innovation)</t>
  </si>
  <si>
    <t>Chairperson -  Ronald Joel Magsajo</t>
  </si>
  <si>
    <t>Chairperson - Wellington Tong</t>
  </si>
  <si>
    <t>ASEAN Steel Industry Development Scenario</t>
  </si>
  <si>
    <t>Yeoh Wee Jin</t>
  </si>
  <si>
    <t>China’s Return After Zero Covid</t>
  </si>
  <si>
    <t xml:space="preserve">Japan's </t>
  </si>
  <si>
    <t>SESSION 3 - RAW MATERIALS &amp; STEEL MARKET PERSPECTIVES</t>
  </si>
  <si>
    <t>Tuesday 23 May 2023</t>
  </si>
  <si>
    <t>Wednesday 24 May 2023</t>
  </si>
  <si>
    <t>Tomas Gutierrez</t>
  </si>
  <si>
    <t xml:space="preserve">Nishtha Mukerjee </t>
  </si>
  <si>
    <t xml:space="preserve">1:00 </t>
  </si>
  <si>
    <t>Behaviour of Asian Steel Prices as China Reopens after 3 year Lockdown</t>
  </si>
  <si>
    <t>PPP Center</t>
  </si>
  <si>
    <t>Department of Trade and Industry</t>
  </si>
  <si>
    <t>Philippines’ Infrastructure Projects: Shaping the Future of Steel Industry</t>
  </si>
  <si>
    <t>Toyota Philippines</t>
  </si>
  <si>
    <t>Shivani Singh</t>
  </si>
  <si>
    <t>S&amp;P Global Platts</t>
  </si>
  <si>
    <t>Special Address by the Speaker of the House of Representatives, Republic of the Philippines, Hon. Ferdinand Martin G. Romualdez</t>
  </si>
  <si>
    <t>Welcome Dinner - Harbor Garden Tent, Sofitel Philippine Plaza Manila</t>
  </si>
  <si>
    <t>Route 1</t>
  </si>
  <si>
    <t>Route 2</t>
  </si>
  <si>
    <t>Perstima Philippines Incorporation</t>
  </si>
  <si>
    <t>Keppel Shipyard</t>
  </si>
  <si>
    <t>Arms Corporation Philippines</t>
  </si>
  <si>
    <t xml:space="preserve">Price Indexation in Steel Markets amid Widening Spreads with Raw Materials  </t>
  </si>
  <si>
    <t>Philippines’ Manufacturing Sectors: Investment and Key Developments</t>
  </si>
  <si>
    <t>Welcoming Address by President of Philippine Iron and Steel Institute (PISI)</t>
  </si>
  <si>
    <t>Opening Address by Chairman of South East Asia Iron and Steel Institute (SEAISI)</t>
  </si>
  <si>
    <t>Precision Foundry</t>
  </si>
  <si>
    <t>Route 3 *subject to confirmation</t>
  </si>
  <si>
    <t>SESSION 4 - COUNTRY REPORTS I (Chairperson - Mr. Yeoh Wee Jin)</t>
  </si>
  <si>
    <t>Chin Seng Yap</t>
  </si>
  <si>
    <t>UK CARES, UK</t>
  </si>
  <si>
    <t>Han-Ting HUANG</t>
  </si>
  <si>
    <t>China Steel Corporation, Taiwan</t>
  </si>
  <si>
    <t>Economical CSC High Grade ES Product Development</t>
  </si>
  <si>
    <t>Shin Ozeni</t>
  </si>
  <si>
    <t>Grant McBain</t>
  </si>
  <si>
    <t>Advances in Electrical Discharge Roll Texturing</t>
  </si>
  <si>
    <t xml:space="preserve">Dareza Dwiaji </t>
  </si>
  <si>
    <t xml:space="preserve">Increasing RO (Reverse Osmosis) Water Production To Reduce Fresh Water Purchase in PT. Krakatau Posco </t>
  </si>
  <si>
    <t>Krakatau Posco, Indonesia</t>
  </si>
  <si>
    <t>Rizki Herdhitama Putra</t>
  </si>
  <si>
    <t>PT. Krakatau Steel (Persero) Tbk.</t>
  </si>
  <si>
    <t>Upgrade of Automation Level-2 to Windows-Based Applications using Application Framework in Continuous Tandem Cold Mill (CTCM) Cold Rolling Mill (CRM) PT. Krakatau Steel</t>
  </si>
  <si>
    <t>Fives Group, France</t>
  </si>
  <si>
    <t>Nippon Steel Engineering Co. Ltd., Japan</t>
  </si>
  <si>
    <t>Walsin Lihwa Corporation, Taiwan</t>
  </si>
  <si>
    <t>Implementing Business Process Reengineering for a Better Vision: Innovating the Manufacturing System and Cross-Functional Interaction</t>
  </si>
  <si>
    <t>Badische Stahl-Engineering GmbH, Germany</t>
  </si>
  <si>
    <t>Nurullah Ronggo</t>
  </si>
  <si>
    <t>PT Krakatau Steel (Persero) Tbk, Indonesia</t>
  </si>
  <si>
    <t>Dipl.-Eng. Richard Rak</t>
  </si>
  <si>
    <t>IMS Messsysteme GmbH, Germany</t>
  </si>
  <si>
    <t>Automated 3D Surface Inspection System - Unveiling the Invisible</t>
  </si>
  <si>
    <t>Optimization of Annealing Process for Martensitic Stainless Steel</t>
  </si>
  <si>
    <t>Influence of Overheating Degree on The δ-Ferrite Microstructure in Billet of Welding Grades Stainless Steel</t>
  </si>
  <si>
    <t>Lin Wei Chun</t>
  </si>
  <si>
    <t>Dragon Steel Corporation, Taiwan</t>
  </si>
  <si>
    <t>David N Crowther</t>
  </si>
  <si>
    <t>Vanitec Ltd., UK</t>
  </si>
  <si>
    <t>Yu-Wen CHEN</t>
  </si>
  <si>
    <t>Precipitation Behavior in Different Matrix and the Influence on High Temperature Properties in High Temperature Pressure Vessel</t>
  </si>
  <si>
    <t>Chih-Yuan CHEN</t>
  </si>
  <si>
    <t>Gloria Material Technology Corporation, Taiwan</t>
  </si>
  <si>
    <t>Development of High Performance Hot Work Tool Steel for Die Casting with High Impact Toughness and Hardness</t>
  </si>
  <si>
    <t>Effect of Microstructure on Hot-rolled Quality of Duplex Stainless Steel</t>
  </si>
  <si>
    <t>Carlo Piemonte</t>
  </si>
  <si>
    <t>Primetals Technologies Austria GmbH</t>
  </si>
  <si>
    <t>Dr. Edgar-Ivan Castro-Cedeno</t>
  </si>
  <si>
    <t>Affival SAS, Malaysia</t>
  </si>
  <si>
    <t>Nizar Syamsudin</t>
  </si>
  <si>
    <t>PT. Krakatau Steel (Persero) Tbk., Indonesia</t>
  </si>
  <si>
    <t>Improving Hoist System Reliability of Hot Strip Mill Slab Yard Overhead Cranes with Modified Speed Control Sequence</t>
  </si>
  <si>
    <t>Guenter Busch</t>
  </si>
  <si>
    <t>ALD Vacuum Technologies (Thailand) Co. Ltd., Thailand</t>
  </si>
  <si>
    <t xml:space="preserve">Bintang Bergas Cendekia
</t>
  </si>
  <si>
    <t>ABB Metallurgy, Sweden</t>
  </si>
  <si>
    <t>Khoirul Manun</t>
  </si>
  <si>
    <t>Tim-Oliver Mattern</t>
  </si>
  <si>
    <t>CARL BECHEM GMBH, Germany</t>
  </si>
  <si>
    <t xml:space="preserve">Sebastien  ROCHE </t>
  </si>
  <si>
    <t>Hagen Fuchs</t>
  </si>
  <si>
    <t>Primetals Technologies Germany GmbH, Germany</t>
  </si>
  <si>
    <t>Revolutionary EAF Solution: A Review of the Operation of Eleven EAF Quantums by Primetals</t>
  </si>
  <si>
    <t>Omar Narduzzi</t>
  </si>
  <si>
    <t>Dr. Simone Cicutto</t>
  </si>
  <si>
    <t>Ergolines, Italy</t>
  </si>
  <si>
    <t>Catur Putra Novianto</t>
  </si>
  <si>
    <t>Lee Yi Fan</t>
  </si>
  <si>
    <t>CSC Steel Sdn. Bhd., Malaysia</t>
  </si>
  <si>
    <t>CSC Steel Towards Industry 4.0</t>
  </si>
  <si>
    <t>Development of Energy Saving Soften Bolt Steel</t>
  </si>
  <si>
    <t>Investigations on the Post-Annealing Adhesion Capability of Coated Electrical Steels Annealed in the Air-tight Furnace: Effects of Furnace Atmosphere and Substrate</t>
  </si>
  <si>
    <t>Armando Vazquez</t>
  </si>
  <si>
    <t>Dr Jitendra Patel</t>
  </si>
  <si>
    <t>Sgro Antonio</t>
  </si>
  <si>
    <t>Danieli Green Metal, Italy</t>
  </si>
  <si>
    <t>Dang Viet Thanh</t>
  </si>
  <si>
    <t>Dr. Pei Yoong Koh</t>
  </si>
  <si>
    <t>Midrex Technologies, Inc., USA</t>
  </si>
  <si>
    <t>Evaluation of DRI and HBI Qualities Under Hydrogen Reduction Conditions</t>
  </si>
  <si>
    <t>Christoph Klebba</t>
  </si>
  <si>
    <t>Lukas Petzold</t>
  </si>
  <si>
    <t>Primetals Technologies, Austria</t>
  </si>
  <si>
    <t>Beneficiation, Pelletizing and Direct Reduction – One Stop / One Shop</t>
  </si>
  <si>
    <t>Zulfiadi Zulhan</t>
  </si>
  <si>
    <t>Bandung Institute of Technology, Indonesia</t>
  </si>
  <si>
    <t>Simulation of the Utilization of Indonesian Iron Sand Concentrate in the Iron and Steel Production</t>
  </si>
  <si>
    <t>Shun-Ying HUANG</t>
  </si>
  <si>
    <t>Recycling and Basic Properties of Stainless Steel Grinding</t>
  </si>
  <si>
    <t>Sunita Rath</t>
  </si>
  <si>
    <t>WISDRI</t>
  </si>
  <si>
    <t>Chairperson - Ng Kek Loon</t>
  </si>
  <si>
    <t>Chairperson - Somsak Pikkanesuan</t>
  </si>
  <si>
    <t>Simulation and Performance Results for Electromagnetic Stirring Technology on Arvedi 450t Consteel® Furnace</t>
  </si>
  <si>
    <t>Chairperson - Tim Oliver</t>
  </si>
  <si>
    <t xml:space="preserve">Yiche YU </t>
  </si>
  <si>
    <t xml:space="preserve">Kang-Yung PENG </t>
  </si>
  <si>
    <t>Meng-Lin LIN</t>
  </si>
  <si>
    <t xml:space="preserve">Kuan-Wei WU </t>
  </si>
  <si>
    <t>Chairperson - Bimakarsa Wijaya</t>
  </si>
  <si>
    <t>Chairperson - Syafiq Hadi</t>
  </si>
  <si>
    <t>Chairperson - Kai Yu Wu</t>
  </si>
  <si>
    <t>Chairperson - M. Ibnu Sina</t>
  </si>
  <si>
    <t>Chairperson - Joel T. Ronquillo</t>
  </si>
  <si>
    <t>Chairperson - Eugene Ng</t>
  </si>
  <si>
    <t xml:space="preserve">Conformity Assessment Model for Mechanical Coupling Devices and Anchors for Reinforcing Steel for Use in Concrete Structure </t>
  </si>
  <si>
    <t xml:space="preserve">6-High Cold Rolling Mill (Hyper UC-Mill) with Small Work Roll Diameter for Thin Gauge Rolling </t>
  </si>
  <si>
    <t>CARTA NEO – Advanced Automation for Stretch-Reducing Mill</t>
  </si>
  <si>
    <t xml:space="preserve">Kocks 3-Roll Technology for SBQ Sizing </t>
  </si>
  <si>
    <t xml:space="preserve">Reduction of CO2 Emissions by Introducing NS Tundish Plasma Heater </t>
  </si>
  <si>
    <t>Q3-Premium - Integrated Quality Management for Metals.</t>
  </si>
  <si>
    <t>Continuous Developments and Investments at BSW</t>
  </si>
  <si>
    <t xml:space="preserve">The Use of Vanadium in Structural Steels </t>
  </si>
  <si>
    <t xml:space="preserve">Arvedi ESP Endless Strip Production High-Quality, Zero Greenhouse Direct Emissions Rolling Since 2009 
</t>
  </si>
  <si>
    <t>TBA</t>
  </si>
  <si>
    <t>Powder Feeder for Continuous Casting Machine and Solutions for Powder Thickness Control</t>
  </si>
  <si>
    <t>The Highlighted Technologies in WISDRI Cold Rolling</t>
  </si>
  <si>
    <t>New Developments in Calcium Treatment in Steelmaking: a Source of Technical Efficiency and Cost Savings</t>
  </si>
  <si>
    <t>Danieli Octocaster, Pillar of the MIDA QLP Endless Casting and Rolling Technology</t>
  </si>
  <si>
    <t xml:space="preserve">Sustainable Production of High Grade Steel in Small Charge Sizes Based on any Scrap Using Vacuum Metallurgy and Hydrogen Plasma Smelting Reduction </t>
  </si>
  <si>
    <t xml:space="preserve">Modification of Monoblock Combustion Air Fan RHF for the Steel Industry </t>
  </si>
  <si>
    <t xml:space="preserve">Advanced Equipment Availability while Utilizing Modern Lubrication Technology
</t>
  </si>
  <si>
    <r>
      <t>Power Generation with Coke Waste Heat Recovery by CDQ to Reduce CO</t>
    </r>
    <r>
      <rPr>
        <vertAlign val="subscript"/>
        <sz val="11"/>
        <color indexed="8"/>
        <rFont val="Arial"/>
        <family val="2"/>
      </rPr>
      <t>2</t>
    </r>
    <r>
      <rPr>
        <sz val="11"/>
        <color indexed="8"/>
        <rFont val="Arial"/>
        <family val="2"/>
      </rPr>
      <t xml:space="preserve"> Emissions</t>
    </r>
  </si>
  <si>
    <t xml:space="preserve">Methods and Products to Enhance Performances of Existing Processing Lines </t>
  </si>
  <si>
    <t>Enrico Plazzogna</t>
  </si>
  <si>
    <t>Danieli Automation, Italy</t>
  </si>
  <si>
    <t>Long Product Combi Caster for Highest Quality Demands</t>
  </si>
  <si>
    <t>Danieli &amp; C. Officine Meccaniche SPA, Italy</t>
  </si>
  <si>
    <t>Chairperson - Pek Hoong Chong</t>
  </si>
  <si>
    <t>Sarclad Ltd., UK</t>
  </si>
  <si>
    <t>Primetals Technologies Japan, Ltd., Japan</t>
  </si>
  <si>
    <t>Friedrich Kocks GMBH &amp; CO KG, Germany</t>
  </si>
  <si>
    <t>CBMM Technology Suisse SA, Switzerland</t>
  </si>
  <si>
    <t>Hoa Phat Group, Vietnam</t>
  </si>
  <si>
    <t>Polytec SPA, Italy</t>
  </si>
  <si>
    <t>Mindoro Room, Lobby Level, Sofitel Philippine Plaza Manila</t>
  </si>
  <si>
    <t>Ballroom Foyer, Sofitel Philippine Plaza Manila</t>
  </si>
  <si>
    <t>Malaysian Iron and Steel Industry Federation</t>
  </si>
  <si>
    <t>New horizons for seamless tube production – Fast Inlet Side for Three-Roll Mandrel mills</t>
  </si>
  <si>
    <t xml:space="preserve">Enhancing Sales and Operation Performance at PT KS by Using the Tableau-Based DCT Operation Dashboard </t>
  </si>
  <si>
    <t>Digital Transformation Approaches Steel mills. An Overview on the Latest Robotics, Artificial Vision and AI Solutions that Guide the Digitalization Process.</t>
  </si>
  <si>
    <t>Digitalisation of Process Safety Performance Indicators for Better Business Result</t>
  </si>
  <si>
    <t>Chairperson - Joseph Yong</t>
  </si>
  <si>
    <t>Automated Analysis and Sample Surface Defect Visualization System for Dragon Steel Chemical Laboratory</t>
  </si>
  <si>
    <t xml:space="preserve">Smartline: Automatic Strip Processing Line control Based on Predictive Modeling  </t>
  </si>
  <si>
    <t>Vincent Pot</t>
  </si>
  <si>
    <t xml:space="preserve">Hikaru Suzuki </t>
  </si>
  <si>
    <t>Shao-Hua Chu</t>
  </si>
  <si>
    <t>Pierre Pfister</t>
  </si>
  <si>
    <t xml:space="preserve">Energy Efficiency: the Driver for Green Transition to a Sustainable Steel Production. A Danieli Overview. </t>
  </si>
  <si>
    <t>Lower Cost Commodity Grade Flat and Long Steel Products with Ultra-Low Niobium (ULNb); a Commercial Reality</t>
  </si>
  <si>
    <t>WISDRI iBF Promotes the Blast Furnace Digital Transformation</t>
  </si>
  <si>
    <t>Southeast Asia's Carbon Credit Market</t>
  </si>
  <si>
    <t>WISDRI, China</t>
  </si>
  <si>
    <t xml:space="preserve">Plenary Session: Accelerating Progress through Sustainable Development in the ASEAN Steel Industry </t>
  </si>
  <si>
    <t xml:space="preserve">LUNCH BREAK </t>
  </si>
  <si>
    <t xml:space="preserve">SESSION 6 A - TECHNOLOGY DEVELOPMENT </t>
  </si>
  <si>
    <t>SESSION 6 B - PLANT MANAGEMENT</t>
  </si>
  <si>
    <t xml:space="preserve">SESSION 7 A - EMERGING TECHNOLOGY </t>
  </si>
  <si>
    <t xml:space="preserve">SESSION 7 B -  MATERIALS &amp; PRODUCT DEVELOPMENT </t>
  </si>
  <si>
    <t>SESSION 8 A - OPERATION EXCELLENCE I</t>
  </si>
  <si>
    <t>SESSION 9 A - OPERATION EXCELLENCE II</t>
  </si>
  <si>
    <t xml:space="preserve">SESSION 10 A - QUALITY IMPROVEMENT </t>
  </si>
  <si>
    <t xml:space="preserve">SESSION 11 A -  RAW MATERIALS </t>
  </si>
  <si>
    <t>SESSION 10 B -  DIGITALIZATION</t>
  </si>
  <si>
    <t xml:space="preserve">SESSION 8 B - PROCESS IMPROVEMENT </t>
  </si>
  <si>
    <t>Strip Steering System in the Fnishing mill - X-Pact® Centerline Control by using Reliable HotCAM Cameras</t>
  </si>
  <si>
    <t>Christian Haferkamp</t>
  </si>
  <si>
    <t>Paolo Rivetti</t>
  </si>
  <si>
    <t>Anit Kumar Mukherjee</t>
  </si>
  <si>
    <t>SMS India Pvt Ltd, India</t>
  </si>
  <si>
    <t>SMS group</t>
  </si>
  <si>
    <t>Awards Presentation</t>
  </si>
  <si>
    <t xml:space="preserve">Jheng-Yi LIN </t>
  </si>
  <si>
    <t>Seawall Garden (next to swimming pool), Sofitel Philippine Plaza Manila</t>
  </si>
  <si>
    <t>Country Report 9</t>
  </si>
  <si>
    <t>MODERATOR - Win Viriyaprapaikit</t>
  </si>
  <si>
    <t>The Use and Optimization of Hydrogen Within An EAF Off-gas Process</t>
  </si>
  <si>
    <t>Tenova Goodfellow Inc., Canada</t>
  </si>
  <si>
    <t>GreenEx ESG Consulting, Dubai</t>
  </si>
  <si>
    <t>Route 1: Plant Tour on Thursday, 25-May-2023</t>
  </si>
  <si>
    <t>Date &amp; Time:</t>
  </si>
  <si>
    <t>Thu,25 May 2023 07:30 - 18:30</t>
  </si>
  <si>
    <t>Dress Code:</t>
  </si>
  <si>
    <t>Smart Casual</t>
  </si>
  <si>
    <t>Plant tour registration fee: US$ 100 per person</t>
  </si>
  <si>
    <t>Route 2: Plant Tour on Thursday, 25-May-2023</t>
  </si>
  <si>
    <t>Route 3: Plant Tour on Thursday, 25-May-2023</t>
  </si>
  <si>
    <t>SMS group, Germany</t>
  </si>
  <si>
    <t>Giuseppe Sauli</t>
  </si>
  <si>
    <t xml:space="preserve">Coil Break Prevention at Low Carbon Grade Steel Sheet </t>
  </si>
  <si>
    <t xml:space="preserve">SESSION 9 B - ENVIRONMENTAL MANAGEMENT </t>
  </si>
  <si>
    <t xml:space="preserve">SESSION 11 B - COST &amp; ENERGY SAVING </t>
  </si>
  <si>
    <t xml:space="preserve">Chairperson - Nita Anggreani </t>
  </si>
  <si>
    <t>Green Transition Drives the Future of Steelmaking Technology towards Digimelter: a In Deph Review of IF vs Digimelter</t>
  </si>
  <si>
    <t>Paolo Burin</t>
  </si>
  <si>
    <t>Danieli &amp; C. Officine Meccaniche S.p.A., Italy</t>
  </si>
  <si>
    <t>Ultrasonic Technology Applied to Steel Level Control in Open Stream Casting</t>
  </si>
  <si>
    <t>Neeraj Kumar Sinha</t>
  </si>
  <si>
    <t>Zhang Kai</t>
  </si>
  <si>
    <t>Energy Saving Solution in Iron Making at Hoa Phat Hai Duong Steel Joint Stock Company</t>
  </si>
  <si>
    <t>MA. Cynthia C. Hernandez</t>
  </si>
  <si>
    <t>Stephan Raes, Head of Structural and Industry Policy Division, Directorate for Science, Technology and Innovation OECD</t>
  </si>
  <si>
    <t>Noel Peters, Principal Investment Specialist, Climate Finance, Senior Director, Asian Development Bank</t>
  </si>
  <si>
    <t>Benjamin Yao, CEO of SteelAsia Manufacturing Corporation, Philippines</t>
  </si>
  <si>
    <t>Dilip Oommen, Executive Vice President of ArcelorMittal, Chief Executive Officer of ArcelorMittal Nippon Steel India &amp; President of Indian Steel Association</t>
  </si>
  <si>
    <t>Masaya Takubo</t>
  </si>
  <si>
    <t>Tata Steel, India</t>
  </si>
  <si>
    <t>Keppel Shipyard ' subject to confirmation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</si>
</sst>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7" formatCode="h:mm;@"/>
  </numFmts>
  <fonts count="23" x14ac:knownFonts="1">
    <font>
      <sz val="10"/>
      <name val="Arial"/>
    </font>
    <font>
      <sz val="10"/>
      <name val="Arial"/>
      <family val="2"/>
    </font>
    <font>
      <b/>
      <sz val="14"/>
      <color indexed="12"/>
      <name val="Arial"/>
      <family val="2"/>
    </font>
    <font>
      <b/>
      <sz val="10"/>
      <name val="Arial"/>
      <family val="2"/>
    </font>
    <font>
      <b/>
      <sz val="12"/>
      <name val="Arial"/>
      <family val="2"/>
    </font>
    <font>
      <sz val="12"/>
      <name val="Arial"/>
      <family val="2"/>
    </font>
    <font>
      <b/>
      <sz val="18"/>
      <color indexed="9"/>
      <name val="Arial"/>
      <family val="2"/>
    </font>
    <font>
      <b/>
      <sz val="12"/>
      <color indexed="10"/>
      <name val="Calibri"/>
      <family val="2"/>
    </font>
    <font>
      <sz val="11"/>
      <name val="Arial"/>
      <family val="2"/>
    </font>
    <font>
      <b/>
      <sz val="11"/>
      <name val="Arial"/>
      <family val="2"/>
    </font>
    <font>
      <sz val="11"/>
      <color indexed="8"/>
      <name val="Arial"/>
      <family val="2"/>
    </font>
    <font>
      <sz val="14"/>
      <name val="Arial"/>
      <family val="2"/>
    </font>
    <font>
      <b/>
      <sz val="14"/>
      <name val="Arial"/>
      <family val="2"/>
    </font>
    <font>
      <sz val="12"/>
      <color indexed="8"/>
      <name val="Arial"/>
      <family val="2"/>
    </font>
    <font>
      <b/>
      <sz val="12"/>
      <color indexed="8"/>
      <name val="Arial"/>
      <family val="2"/>
    </font>
    <font>
      <sz val="14"/>
      <color indexed="12"/>
      <name val="Arial"/>
      <family val="2"/>
    </font>
    <font>
      <sz val="8"/>
      <name val="Arial"/>
      <family val="2"/>
    </font>
    <font>
      <sz val="11"/>
      <color theme="1"/>
      <name val="Tahoma"/>
      <family val="2"/>
      <scheme val="minor"/>
    </font>
    <font>
      <sz val="11"/>
      <color theme="9" tint="-0.249977111117893"/>
      <name val="Arial"/>
      <family val="2"/>
    </font>
    <font>
      <b/>
      <sz val="12"/>
      <color theme="9" tint="-0.249977111117893"/>
      <name val="Arial"/>
      <family val="2"/>
    </font>
    <font>
      <sz val="10"/>
      <color rgb="FFFF0000"/>
      <name val="Arial"/>
      <family val="2"/>
    </font>
    <font>
      <vertAlign val="subscript"/>
      <sz val="11"/>
      <color indexed="8"/>
      <name val="Arial"/>
      <family val="2"/>
    </font>
    <font>
      <b/>
      <sz val="12"/>
      <color theme="4" tint="-0.249977111117893"/>
      <name val="Arial"/>
      <family val="2"/>
    </font>
  </fonts>
  <fills count="10">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50"/>
        <bgColor indexed="64"/>
      </patternFill>
    </fill>
    <fill>
      <patternFill patternType="solid">
        <fgColor indexed="6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style="medium">
        <color indexed="64"/>
      </top>
      <bottom/>
      <diagonal/>
    </border>
    <border>
      <left/>
      <right style="medium">
        <color indexed="8"/>
      </right>
      <top style="medium">
        <color indexed="64"/>
      </top>
      <bottom/>
      <diagonal/>
    </border>
    <border>
      <left/>
      <right style="medium">
        <color indexed="8"/>
      </right>
      <top/>
      <bottom/>
      <diagonal/>
    </border>
    <border>
      <left/>
      <right style="medium">
        <color indexed="8"/>
      </right>
      <top/>
      <bottom style="medium">
        <color indexed="64"/>
      </bottom>
      <diagonal/>
    </border>
  </borders>
  <cellStyleXfs count="2">
    <xf numFmtId="0" fontId="0" fillId="0" borderId="0" applyFill="0"/>
    <xf numFmtId="0" fontId="17" fillId="0" borderId="0"/>
  </cellStyleXfs>
  <cellXfs count="268">
    <xf numFmtId="0" fontId="0" fillId="0" borderId="0" xfId="0"/>
    <xf numFmtId="0" fontId="0" fillId="0" borderId="0" xfId="0" applyAlignment="1">
      <alignment vertical="top" wrapText="1"/>
    </xf>
    <xf numFmtId="0" fontId="0" fillId="0" borderId="0" xfId="0" applyAlignment="1">
      <alignment vertical="top"/>
    </xf>
    <xf numFmtId="0" fontId="5" fillId="0" borderId="0" xfId="0" applyFont="1" applyAlignment="1">
      <alignment vertical="top"/>
    </xf>
    <xf numFmtId="0" fontId="0" fillId="0" borderId="0" xfId="0" applyAlignment="1">
      <alignment horizontal="left" vertical="top" wrapText="1"/>
    </xf>
    <xf numFmtId="0" fontId="0" fillId="2" borderId="0" xfId="0" quotePrefix="1" applyFill="1" applyAlignment="1">
      <alignment horizontal="center" vertical="top"/>
    </xf>
    <xf numFmtId="0" fontId="0" fillId="2" borderId="0" xfId="0" applyFill="1" applyAlignment="1">
      <alignment horizontal="center" vertical="top"/>
    </xf>
    <xf numFmtId="0" fontId="0" fillId="2" borderId="0" xfId="0" applyFill="1" applyAlignment="1">
      <alignment vertical="top"/>
    </xf>
    <xf numFmtId="0" fontId="9" fillId="0" borderId="0" xfId="0" applyFont="1" applyAlignment="1">
      <alignment vertical="top"/>
    </xf>
    <xf numFmtId="0" fontId="8" fillId="0" borderId="1" xfId="0" applyFont="1" applyBorder="1" applyAlignment="1">
      <alignment horizontal="left" vertical="top"/>
    </xf>
    <xf numFmtId="0" fontId="10" fillId="0" borderId="1" xfId="0" applyFont="1" applyBorder="1" applyAlignment="1">
      <alignment horizontal="left" vertical="top" wrapText="1"/>
    </xf>
    <xf numFmtId="0" fontId="8" fillId="0" borderId="2" xfId="0" applyFont="1" applyBorder="1" applyAlignment="1">
      <alignment vertical="top" wrapText="1"/>
    </xf>
    <xf numFmtId="0" fontId="8" fillId="0" borderId="0" xfId="0" applyFont="1" applyAlignment="1">
      <alignment vertical="top" wrapText="1"/>
    </xf>
    <xf numFmtId="0" fontId="10" fillId="0" borderId="3" xfId="0" applyFont="1" applyBorder="1" applyAlignment="1">
      <alignment horizontal="left" vertical="top" wrapText="1"/>
    </xf>
    <xf numFmtId="0" fontId="10" fillId="0" borderId="1" xfId="0" applyFont="1" applyBorder="1" applyAlignment="1">
      <alignment horizontal="left" vertical="top"/>
    </xf>
    <xf numFmtId="0" fontId="10" fillId="0" borderId="3" xfId="0" applyFont="1" applyBorder="1" applyAlignment="1">
      <alignment horizontal="left" vertical="top"/>
    </xf>
    <xf numFmtId="20" fontId="10" fillId="0" borderId="4" xfId="0" quotePrefix="1" applyNumberFormat="1" applyFont="1" applyBorder="1" applyAlignment="1">
      <alignment horizontal="center" vertical="top" wrapText="1"/>
    </xf>
    <xf numFmtId="0" fontId="10" fillId="0" borderId="0" xfId="0" applyFont="1" applyAlignment="1">
      <alignment vertical="top" wrapText="1"/>
    </xf>
    <xf numFmtId="20" fontId="10" fillId="0" borderId="5" xfId="0" quotePrefix="1" applyNumberFormat="1" applyFont="1" applyBorder="1" applyAlignment="1">
      <alignment horizontal="center" vertical="top" wrapText="1"/>
    </xf>
    <xf numFmtId="20" fontId="10" fillId="0" borderId="4" xfId="0" applyNumberFormat="1" applyFont="1" applyBorder="1" applyAlignment="1">
      <alignment horizontal="center" vertical="top" wrapText="1"/>
    </xf>
    <xf numFmtId="0" fontId="10" fillId="0" borderId="0" xfId="0" applyFont="1" applyAlignment="1">
      <alignment horizontal="center" vertical="top" wrapText="1"/>
    </xf>
    <xf numFmtId="49" fontId="8" fillId="0" borderId="5" xfId="0" quotePrefix="1" applyNumberFormat="1" applyFont="1" applyBorder="1" applyAlignment="1">
      <alignment horizontal="center" vertical="top" wrapText="1"/>
    </xf>
    <xf numFmtId="0" fontId="10" fillId="0" borderId="5" xfId="0" applyFont="1" applyBorder="1" applyAlignment="1">
      <alignment horizontal="center" vertical="top" wrapText="1"/>
    </xf>
    <xf numFmtId="0" fontId="8"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vertical="top"/>
    </xf>
    <xf numFmtId="0" fontId="8" fillId="0" borderId="0" xfId="0" applyFont="1" applyAlignment="1">
      <alignment horizontal="center" vertical="top"/>
    </xf>
    <xf numFmtId="0" fontId="11" fillId="0" borderId="0" xfId="0" applyFont="1" applyAlignment="1">
      <alignment vertical="top"/>
    </xf>
    <xf numFmtId="0" fontId="12" fillId="3" borderId="1" xfId="0" applyFont="1" applyFill="1" applyBorder="1" applyAlignment="1">
      <alignment horizontal="center" vertical="top"/>
    </xf>
    <xf numFmtId="0" fontId="12" fillId="3" borderId="6" xfId="0" applyFont="1" applyFill="1" applyBorder="1" applyAlignment="1">
      <alignment horizontal="center" vertical="top" wrapText="1"/>
    </xf>
    <xf numFmtId="0" fontId="12" fillId="3" borderId="7" xfId="0" applyFont="1" applyFill="1" applyBorder="1" applyAlignment="1">
      <alignment vertical="top" wrapText="1"/>
    </xf>
    <xf numFmtId="0" fontId="12" fillId="3" borderId="4" xfId="0" applyFont="1" applyFill="1" applyBorder="1" applyAlignment="1">
      <alignment horizontal="center" vertical="top" wrapText="1"/>
    </xf>
    <xf numFmtId="0" fontId="4" fillId="3" borderId="1" xfId="0" applyFont="1" applyFill="1" applyBorder="1" applyAlignment="1">
      <alignment horizontal="center" vertical="top"/>
    </xf>
    <xf numFmtId="0" fontId="4" fillId="0" borderId="0" xfId="0" applyFont="1" applyAlignment="1">
      <alignment vertical="top"/>
    </xf>
    <xf numFmtId="49" fontId="4" fillId="0" borderId="0" xfId="0" applyNumberFormat="1" applyFont="1" applyAlignment="1">
      <alignment vertical="top" wrapText="1"/>
    </xf>
    <xf numFmtId="0" fontId="13" fillId="0" borderId="0" xfId="0" applyFont="1" applyAlignment="1">
      <alignment vertical="top" wrapText="1"/>
    </xf>
    <xf numFmtId="20" fontId="14" fillId="3" borderId="2" xfId="0" quotePrefix="1" applyNumberFormat="1" applyFont="1" applyFill="1" applyBorder="1" applyAlignment="1">
      <alignment horizontal="center" vertical="top" wrapText="1"/>
    </xf>
    <xf numFmtId="20" fontId="14" fillId="3" borderId="8" xfId="0" quotePrefix="1" applyNumberFormat="1" applyFont="1" applyFill="1" applyBorder="1" applyAlignment="1">
      <alignment horizontal="center" vertical="top" wrapText="1"/>
    </xf>
    <xf numFmtId="49" fontId="4" fillId="0" borderId="0" xfId="0" applyNumberFormat="1" applyFont="1" applyAlignment="1">
      <alignment horizontal="center" vertical="top" wrapText="1"/>
    </xf>
    <xf numFmtId="0" fontId="4" fillId="0" borderId="0" xfId="0" applyFont="1" applyAlignment="1">
      <alignment vertical="top" wrapText="1"/>
    </xf>
    <xf numFmtId="0" fontId="15" fillId="0" borderId="0" xfId="0" applyFont="1" applyAlignment="1">
      <alignment vertical="top"/>
    </xf>
    <xf numFmtId="0" fontId="4" fillId="3" borderId="0" xfId="0" applyFont="1" applyFill="1" applyAlignment="1">
      <alignment horizontal="center" vertical="top"/>
    </xf>
    <xf numFmtId="0" fontId="4" fillId="3" borderId="9"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0" borderId="10" xfId="0" applyFont="1" applyBorder="1" applyAlignment="1">
      <alignment vertical="top" wrapText="1"/>
    </xf>
    <xf numFmtId="49" fontId="8" fillId="0" borderId="4" xfId="0" quotePrefix="1" applyNumberFormat="1" applyFont="1" applyBorder="1" applyAlignment="1">
      <alignment horizontal="center" vertical="top" wrapText="1"/>
    </xf>
    <xf numFmtId="20" fontId="4" fillId="3" borderId="2" xfId="0" applyNumberFormat="1" applyFont="1" applyFill="1" applyBorder="1" applyAlignment="1">
      <alignment horizontal="center" vertical="top"/>
    </xf>
    <xf numFmtId="20" fontId="14" fillId="3" borderId="6" xfId="0" applyNumberFormat="1" applyFont="1" applyFill="1" applyBorder="1" applyAlignment="1">
      <alignment horizontal="center" vertical="top" wrapText="1"/>
    </xf>
    <xf numFmtId="20" fontId="14" fillId="3" borderId="11" xfId="0" applyNumberFormat="1" applyFont="1" applyFill="1" applyBorder="1" applyAlignment="1">
      <alignment horizontal="center" vertical="top" wrapText="1"/>
    </xf>
    <xf numFmtId="49" fontId="4" fillId="3" borderId="12" xfId="0" applyNumberFormat="1" applyFont="1" applyFill="1" applyBorder="1" applyAlignment="1">
      <alignment horizontal="center" vertical="top" wrapText="1"/>
    </xf>
    <xf numFmtId="0" fontId="4" fillId="3" borderId="1" xfId="0" quotePrefix="1" applyFont="1" applyFill="1" applyBorder="1" applyAlignment="1">
      <alignment horizontal="center" vertical="center"/>
    </xf>
    <xf numFmtId="0" fontId="0" fillId="0" borderId="0" xfId="0" applyAlignment="1">
      <alignment vertical="center"/>
    </xf>
    <xf numFmtId="0" fontId="3" fillId="0" borderId="0" xfId="0" applyFont="1" applyAlignment="1">
      <alignment vertical="center"/>
    </xf>
    <xf numFmtId="0" fontId="8" fillId="0" borderId="1" xfId="0" applyFont="1" applyBorder="1" applyAlignment="1">
      <alignment horizontal="left" vertical="top" wrapText="1"/>
    </xf>
    <xf numFmtId="20" fontId="8" fillId="0" borderId="1" xfId="0" quotePrefix="1" applyNumberFormat="1" applyFont="1" applyBorder="1" applyAlignment="1">
      <alignment horizontal="center" vertical="top"/>
    </xf>
    <xf numFmtId="0" fontId="8" fillId="0" borderId="2" xfId="0" applyFont="1" applyBorder="1" applyAlignment="1">
      <alignment horizontal="left" vertical="top"/>
    </xf>
    <xf numFmtId="20" fontId="9" fillId="2" borderId="1" xfId="0" applyNumberFormat="1" applyFont="1" applyFill="1" applyBorder="1" applyAlignment="1">
      <alignment horizontal="center" vertical="center"/>
    </xf>
    <xf numFmtId="0" fontId="9" fillId="2" borderId="2" xfId="0" applyFont="1" applyFill="1" applyBorder="1" applyAlignment="1">
      <alignment horizontal="left" vertical="center"/>
    </xf>
    <xf numFmtId="0" fontId="9" fillId="2" borderId="8" xfId="0" applyFont="1" applyFill="1" applyBorder="1" applyAlignment="1">
      <alignment horizontal="left" vertical="center"/>
    </xf>
    <xf numFmtId="20" fontId="9" fillId="0" borderId="1" xfId="0" quotePrefix="1" applyNumberFormat="1" applyFont="1" applyBorder="1" applyAlignment="1">
      <alignment horizontal="center" vertical="center"/>
    </xf>
    <xf numFmtId="0" fontId="9" fillId="0" borderId="1" xfId="0" quotePrefix="1" applyFont="1" applyBorder="1" applyAlignment="1">
      <alignment horizontal="center" vertical="center"/>
    </xf>
    <xf numFmtId="187" fontId="8" fillId="0" borderId="1" xfId="0" quotePrefix="1" applyNumberFormat="1" applyFont="1" applyBorder="1" applyAlignment="1">
      <alignment horizontal="center" vertical="top"/>
    </xf>
    <xf numFmtId="187" fontId="8" fillId="0" borderId="1" xfId="0" applyNumberFormat="1" applyFont="1" applyBorder="1" applyAlignment="1">
      <alignment horizontal="center" vertical="top"/>
    </xf>
    <xf numFmtId="0" fontId="8" fillId="0" borderId="5" xfId="0" applyFont="1" applyBorder="1" applyAlignment="1">
      <alignment horizontal="left" vertical="top"/>
    </xf>
    <xf numFmtId="49" fontId="4" fillId="0" borderId="10" xfId="0" applyNumberFormat="1" applyFont="1" applyBorder="1" applyAlignment="1">
      <alignment vertical="top" wrapText="1"/>
    </xf>
    <xf numFmtId="0" fontId="8" fillId="0" borderId="1" xfId="0" applyFont="1" applyBorder="1" applyAlignment="1">
      <alignment vertical="top" wrapText="1"/>
    </xf>
    <xf numFmtId="0" fontId="8" fillId="0" borderId="9" xfId="0" applyFont="1" applyBorder="1" applyAlignment="1">
      <alignment horizontal="left" vertical="top" wrapText="1"/>
    </xf>
    <xf numFmtId="0" fontId="7" fillId="0" borderId="0" xfId="0" applyFont="1" applyAlignment="1">
      <alignment vertical="top"/>
    </xf>
    <xf numFmtId="49" fontId="4" fillId="3" borderId="13" xfId="0" applyNumberFormat="1" applyFont="1" applyFill="1" applyBorder="1" applyAlignment="1">
      <alignment horizontal="center" vertical="top" wrapText="1"/>
    </xf>
    <xf numFmtId="0" fontId="4" fillId="3" borderId="4" xfId="0" applyFont="1" applyFill="1" applyBorder="1" applyAlignment="1">
      <alignment horizontal="center" vertical="top" wrapText="1"/>
    </xf>
    <xf numFmtId="0" fontId="0" fillId="2" borderId="14" xfId="0" quotePrefix="1" applyFill="1" applyBorder="1" applyAlignment="1">
      <alignment horizontal="center" vertical="top"/>
    </xf>
    <xf numFmtId="0" fontId="0" fillId="2" borderId="13" xfId="0" applyFill="1" applyBorder="1" applyAlignment="1">
      <alignment horizontal="center" vertical="top"/>
    </xf>
    <xf numFmtId="0" fontId="0" fillId="0" borderId="14" xfId="0" applyBorder="1" applyAlignment="1">
      <alignment vertical="top"/>
    </xf>
    <xf numFmtId="0" fontId="0" fillId="0" borderId="13" xfId="0" applyBorder="1" applyAlignment="1">
      <alignment vertical="top" wrapText="1"/>
    </xf>
    <xf numFmtId="0" fontId="8" fillId="2" borderId="8" xfId="0" applyFont="1" applyFill="1" applyBorder="1" applyAlignment="1">
      <alignment horizontal="left" vertical="top"/>
    </xf>
    <xf numFmtId="0" fontId="4" fillId="2" borderId="8" xfId="0" applyFont="1" applyFill="1" applyBorder="1" applyAlignment="1">
      <alignment horizontal="center" vertical="top"/>
    </xf>
    <xf numFmtId="0" fontId="4" fillId="2" borderId="9" xfId="0" applyFont="1" applyFill="1" applyBorder="1" applyAlignment="1">
      <alignment horizontal="center" vertical="top"/>
    </xf>
    <xf numFmtId="0" fontId="0" fillId="2" borderId="8" xfId="0" applyFill="1" applyBorder="1" applyAlignment="1">
      <alignment horizontal="center" vertical="top"/>
    </xf>
    <xf numFmtId="0" fontId="0" fillId="2" borderId="8" xfId="0" applyFill="1" applyBorder="1" applyAlignment="1">
      <alignment horizontal="left" vertical="top"/>
    </xf>
    <xf numFmtId="0" fontId="0" fillId="2" borderId="8" xfId="0" applyFill="1" applyBorder="1" applyAlignment="1">
      <alignment horizontal="left" vertical="top" wrapText="1"/>
    </xf>
    <xf numFmtId="0" fontId="0" fillId="2" borderId="9" xfId="0" applyFill="1" applyBorder="1" applyAlignment="1">
      <alignment horizontal="left" vertical="top"/>
    </xf>
    <xf numFmtId="0" fontId="8" fillId="2" borderId="2" xfId="0" applyFont="1" applyFill="1" applyBorder="1" applyAlignment="1">
      <alignment horizontal="left" vertical="top"/>
    </xf>
    <xf numFmtId="0" fontId="8" fillId="2" borderId="8" xfId="0" applyFont="1" applyFill="1" applyBorder="1" applyAlignment="1">
      <alignment horizontal="center" vertical="top"/>
    </xf>
    <xf numFmtId="0" fontId="0" fillId="2" borderId="9" xfId="0" applyFill="1" applyBorder="1" applyAlignment="1">
      <alignment horizontal="center" vertical="top" wrapText="1"/>
    </xf>
    <xf numFmtId="0" fontId="1" fillId="0" borderId="0" xfId="0" applyFont="1" applyAlignment="1">
      <alignment vertical="top"/>
    </xf>
    <xf numFmtId="0" fontId="1" fillId="0" borderId="0" xfId="0" applyFont="1"/>
    <xf numFmtId="0" fontId="8" fillId="0" borderId="4" xfId="0" applyFont="1" applyBorder="1" applyAlignment="1">
      <alignment horizontal="left" vertical="top"/>
    </xf>
    <xf numFmtId="0" fontId="0" fillId="0" borderId="8" xfId="0" applyBorder="1" applyAlignment="1">
      <alignment vertical="top"/>
    </xf>
    <xf numFmtId="0" fontId="0" fillId="0" borderId="12" xfId="0" applyBorder="1" applyAlignment="1">
      <alignment vertical="top"/>
    </xf>
    <xf numFmtId="0" fontId="13" fillId="0" borderId="0" xfId="1" applyFont="1" applyAlignment="1">
      <alignment vertical="top"/>
    </xf>
    <xf numFmtId="0" fontId="4" fillId="4" borderId="15" xfId="1" applyFont="1" applyFill="1" applyBorder="1" applyAlignment="1">
      <alignment horizontal="center" vertical="center" wrapText="1"/>
    </xf>
    <xf numFmtId="0" fontId="4" fillId="4" borderId="16" xfId="1" applyFont="1" applyFill="1" applyBorder="1" applyAlignment="1">
      <alignment vertical="center" wrapText="1"/>
    </xf>
    <xf numFmtId="0" fontId="13" fillId="0" borderId="17" xfId="1" applyFont="1" applyBorder="1" applyAlignment="1">
      <alignment vertical="center"/>
    </xf>
    <xf numFmtId="0" fontId="13" fillId="0" borderId="18" xfId="1" applyFont="1" applyBorder="1" applyAlignment="1">
      <alignment vertical="center"/>
    </xf>
    <xf numFmtId="0" fontId="13" fillId="0" borderId="16" xfId="1" applyFont="1" applyBorder="1" applyAlignment="1">
      <alignment vertical="center"/>
    </xf>
    <xf numFmtId="0" fontId="17" fillId="0" borderId="0" xfId="1" applyAlignment="1">
      <alignment vertical="center"/>
    </xf>
    <xf numFmtId="0" fontId="14" fillId="0" borderId="17" xfId="1" applyFont="1" applyBorder="1" applyAlignment="1">
      <alignment vertical="center"/>
    </xf>
    <xf numFmtId="0" fontId="8" fillId="0" borderId="22" xfId="0" applyFont="1" applyBorder="1" applyAlignment="1">
      <alignment horizontal="left" vertical="top" wrapText="1"/>
    </xf>
    <xf numFmtId="0" fontId="8" fillId="2" borderId="2" xfId="0" applyFont="1" applyFill="1" applyBorder="1" applyAlignment="1">
      <alignment vertical="top"/>
    </xf>
    <xf numFmtId="0" fontId="14" fillId="0" borderId="15" xfId="1" applyFont="1" applyBorder="1" applyAlignment="1">
      <alignment vertical="center"/>
    </xf>
    <xf numFmtId="20" fontId="8" fillId="0" borderId="4" xfId="0" quotePrefix="1" applyNumberFormat="1" applyFont="1" applyBorder="1" applyAlignment="1">
      <alignment horizontal="center" vertical="top" wrapText="1"/>
    </xf>
    <xf numFmtId="0" fontId="8" fillId="0" borderId="5" xfId="0" quotePrefix="1" applyFont="1" applyBorder="1" applyAlignment="1">
      <alignment horizontal="center" vertical="top" wrapText="1"/>
    </xf>
    <xf numFmtId="0" fontId="8" fillId="0" borderId="5" xfId="0" applyFont="1" applyBorder="1" applyAlignment="1">
      <alignment horizontal="center" vertical="top" wrapText="1"/>
    </xf>
    <xf numFmtId="20" fontId="4" fillId="3" borderId="2" xfId="0" quotePrefix="1" applyNumberFormat="1" applyFont="1" applyFill="1" applyBorder="1" applyAlignment="1">
      <alignment horizontal="center" vertical="top" wrapText="1"/>
    </xf>
    <xf numFmtId="20" fontId="4" fillId="3" borderId="8" xfId="0" quotePrefix="1" applyNumberFormat="1" applyFont="1" applyFill="1" applyBorder="1" applyAlignment="1">
      <alignment horizontal="center" vertical="top" wrapText="1"/>
    </xf>
    <xf numFmtId="20" fontId="8" fillId="0" borderId="4" xfId="0" applyNumberFormat="1" applyFont="1" applyBorder="1" applyAlignment="1">
      <alignment horizontal="center" vertical="top" wrapText="1"/>
    </xf>
    <xf numFmtId="20" fontId="4" fillId="3" borderId="2" xfId="0" applyNumberFormat="1" applyFont="1" applyFill="1" applyBorder="1" applyAlignment="1">
      <alignment horizontal="center" vertical="top" wrapText="1"/>
    </xf>
    <xf numFmtId="20" fontId="4" fillId="3" borderId="8" xfId="0" applyNumberFormat="1" applyFont="1" applyFill="1" applyBorder="1" applyAlignment="1">
      <alignment horizontal="center" vertical="top" wrapText="1"/>
    </xf>
    <xf numFmtId="0" fontId="8" fillId="0" borderId="10" xfId="0" quotePrefix="1" applyFont="1" applyBorder="1" applyAlignment="1">
      <alignment horizontal="center" vertical="top" wrapText="1"/>
    </xf>
    <xf numFmtId="0" fontId="8" fillId="0" borderId="10" xfId="0" applyFont="1" applyBorder="1" applyAlignment="1">
      <alignment horizontal="center" vertical="top" wrapText="1"/>
    </xf>
    <xf numFmtId="0" fontId="0" fillId="0" borderId="11" xfId="0" applyBorder="1" applyAlignment="1">
      <alignment vertical="top"/>
    </xf>
    <xf numFmtId="20" fontId="8" fillId="0" borderId="1" xfId="0" applyNumberFormat="1" applyFont="1" applyBorder="1" applyAlignment="1">
      <alignment horizontal="center" vertical="top"/>
    </xf>
    <xf numFmtId="0" fontId="10" fillId="0" borderId="4" xfId="0" applyFont="1" applyFill="1" applyBorder="1" applyAlignment="1">
      <alignment vertical="top" wrapText="1"/>
    </xf>
    <xf numFmtId="0" fontId="8" fillId="0" borderId="10" xfId="0" applyFont="1" applyFill="1" applyBorder="1" applyAlignment="1">
      <alignment vertical="top" wrapText="1"/>
    </xf>
    <xf numFmtId="0" fontId="10" fillId="0" borderId="0" xfId="0" applyFont="1" applyFill="1" applyAlignment="1">
      <alignment vertical="top" wrapText="1"/>
    </xf>
    <xf numFmtId="0" fontId="10" fillId="0" borderId="5" xfId="0" applyFont="1" applyFill="1" applyBorder="1" applyAlignment="1">
      <alignment vertical="top" wrapText="1"/>
    </xf>
    <xf numFmtId="0" fontId="8" fillId="0" borderId="5" xfId="0" applyFont="1" applyFill="1" applyBorder="1" applyAlignment="1">
      <alignment vertical="top" wrapText="1"/>
    </xf>
    <xf numFmtId="0" fontId="8" fillId="0" borderId="4" xfId="0" applyFont="1" applyFill="1" applyBorder="1" applyAlignment="1">
      <alignment vertical="top" wrapText="1"/>
    </xf>
    <xf numFmtId="0" fontId="13" fillId="0" borderId="0" xfId="1" applyFont="1" applyAlignment="1">
      <alignment horizontal="center" vertical="center"/>
    </xf>
    <xf numFmtId="0" fontId="13" fillId="0" borderId="0" xfId="1" applyFont="1" applyAlignment="1">
      <alignment vertical="center"/>
    </xf>
    <xf numFmtId="0" fontId="13" fillId="0" borderId="16" xfId="1" applyFont="1" applyBorder="1" applyAlignment="1">
      <alignment horizontal="left" vertical="center" wrapText="1"/>
    </xf>
    <xf numFmtId="0" fontId="13" fillId="0" borderId="16" xfId="1" applyFont="1" applyBorder="1" applyAlignment="1">
      <alignment vertical="center" wrapText="1"/>
    </xf>
    <xf numFmtId="0" fontId="13" fillId="0" borderId="21" xfId="1" applyFont="1" applyBorder="1" applyAlignment="1">
      <alignment vertical="center"/>
    </xf>
    <xf numFmtId="0" fontId="13" fillId="0" borderId="23" xfId="1" applyFont="1" applyBorder="1" applyAlignment="1">
      <alignment vertical="center" wrapText="1"/>
    </xf>
    <xf numFmtId="0" fontId="13" fillId="0" borderId="23" xfId="1" applyFont="1" applyBorder="1" applyAlignment="1">
      <alignment horizontal="left" vertical="center" wrapText="1"/>
    </xf>
    <xf numFmtId="0" fontId="13" fillId="0" borderId="16" xfId="1" quotePrefix="1" applyFont="1" applyBorder="1" applyAlignment="1">
      <alignment horizontal="center" vertical="top"/>
    </xf>
    <xf numFmtId="0" fontId="13" fillId="0" borderId="23" xfId="1" quotePrefix="1" applyFont="1" applyBorder="1" applyAlignment="1">
      <alignment horizontal="center" vertical="top"/>
    </xf>
    <xf numFmtId="0" fontId="13" fillId="0" borderId="18" xfId="1" applyFont="1" applyBorder="1" applyAlignment="1">
      <alignment horizontal="center" vertical="top"/>
    </xf>
    <xf numFmtId="0" fontId="13" fillId="0" borderId="16" xfId="1" applyFont="1" applyBorder="1" applyAlignment="1">
      <alignment horizontal="center" vertical="top"/>
    </xf>
    <xf numFmtId="0" fontId="13" fillId="0" borderId="25" xfId="1" applyFont="1" applyBorder="1" applyAlignment="1">
      <alignment horizontal="center" vertical="top"/>
    </xf>
    <xf numFmtId="0" fontId="13" fillId="0" borderId="20" xfId="1" applyFont="1" applyBorder="1" applyAlignment="1">
      <alignment horizontal="center" vertical="top"/>
    </xf>
    <xf numFmtId="0" fontId="10" fillId="0" borderId="0" xfId="0" applyFont="1" applyFill="1" applyAlignment="1">
      <alignment horizontal="center" vertical="top" wrapText="1"/>
    </xf>
    <xf numFmtId="0" fontId="8" fillId="0" borderId="1" xfId="0" applyFont="1" applyFill="1" applyBorder="1" applyAlignment="1">
      <alignment horizontal="left" vertical="top"/>
    </xf>
    <xf numFmtId="0" fontId="8" fillId="0" borderId="1" xfId="0" applyFont="1" applyFill="1" applyBorder="1" applyAlignment="1">
      <alignmen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49" fontId="9" fillId="0" borderId="0" xfId="0" applyNumberFormat="1" applyFont="1" applyAlignment="1">
      <alignment vertical="top" wrapText="1"/>
    </xf>
    <xf numFmtId="49" fontId="4" fillId="3" borderId="0" xfId="0" applyNumberFormat="1" applyFont="1" applyFill="1" applyAlignment="1">
      <alignment horizontal="center" vertical="top" wrapText="1"/>
    </xf>
    <xf numFmtId="20" fontId="4" fillId="3" borderId="8" xfId="0" applyNumberFormat="1" applyFont="1" applyFill="1" applyBorder="1" applyAlignment="1">
      <alignment horizontal="center" vertical="top"/>
    </xf>
    <xf numFmtId="20" fontId="18" fillId="0" borderId="1" xfId="0" quotePrefix="1" applyNumberFormat="1" applyFont="1" applyBorder="1" applyAlignment="1">
      <alignment horizontal="center" vertical="top"/>
    </xf>
    <xf numFmtId="20" fontId="4" fillId="3" borderId="8" xfId="0" quotePrefix="1" applyNumberFormat="1" applyFont="1" applyFill="1" applyBorder="1" applyAlignment="1">
      <alignment horizontal="center" vertical="top"/>
    </xf>
    <xf numFmtId="187" fontId="8" fillId="0" borderId="5" xfId="0" quotePrefix="1" applyNumberFormat="1" applyFont="1" applyBorder="1" applyAlignment="1">
      <alignment horizontal="center" vertical="top"/>
    </xf>
    <xf numFmtId="187" fontId="4" fillId="3" borderId="2" xfId="0" applyNumberFormat="1" applyFont="1" applyFill="1" applyBorder="1" applyAlignment="1">
      <alignment horizontal="center" vertical="top"/>
    </xf>
    <xf numFmtId="187" fontId="4" fillId="3" borderId="8" xfId="0" quotePrefix="1" applyNumberFormat="1" applyFont="1" applyFill="1" applyBorder="1" applyAlignment="1">
      <alignment horizontal="center" vertical="top"/>
    </xf>
    <xf numFmtId="20" fontId="18" fillId="0" borderId="4" xfId="0" quotePrefix="1" applyNumberFormat="1" applyFont="1" applyBorder="1" applyAlignment="1">
      <alignment horizontal="center" vertical="top"/>
    </xf>
    <xf numFmtId="0" fontId="10" fillId="0" borderId="10" xfId="0" applyFont="1" applyFill="1" applyBorder="1" applyAlignment="1">
      <alignment horizontal="left" vertical="top" wrapText="1"/>
    </xf>
    <xf numFmtId="20" fontId="14" fillId="3" borderId="7" xfId="0" applyNumberFormat="1" applyFont="1" applyFill="1" applyBorder="1" applyAlignment="1">
      <alignment horizontal="center" vertical="top" wrapText="1"/>
    </xf>
    <xf numFmtId="20" fontId="14" fillId="3" borderId="12" xfId="0" applyNumberFormat="1" applyFont="1" applyFill="1" applyBorder="1" applyAlignment="1">
      <alignment horizontal="center" vertical="top" wrapText="1"/>
    </xf>
    <xf numFmtId="187" fontId="8" fillId="0" borderId="4" xfId="0" quotePrefix="1" applyNumberFormat="1" applyFont="1" applyBorder="1" applyAlignment="1">
      <alignment horizontal="center" vertical="top"/>
    </xf>
    <xf numFmtId="20" fontId="19" fillId="3" borderId="8" xfId="0" quotePrefix="1" applyNumberFormat="1" applyFont="1" applyFill="1" applyBorder="1" applyAlignment="1">
      <alignment horizontal="center" vertical="top" wrapText="1"/>
    </xf>
    <xf numFmtId="20" fontId="4" fillId="3" borderId="7" xfId="0" applyNumberFormat="1" applyFont="1" applyFill="1" applyBorder="1" applyAlignment="1">
      <alignment horizontal="center" vertical="top" wrapText="1"/>
    </xf>
    <xf numFmtId="187" fontId="19" fillId="3" borderId="2" xfId="0" applyNumberFormat="1" applyFont="1" applyFill="1" applyBorder="1" applyAlignment="1">
      <alignment horizontal="center" vertical="top" wrapText="1"/>
    </xf>
    <xf numFmtId="0" fontId="10" fillId="0" borderId="5" xfId="0" quotePrefix="1" applyFont="1" applyBorder="1" applyAlignment="1">
      <alignment horizontal="center" vertical="top" wrapText="1"/>
    </xf>
    <xf numFmtId="0" fontId="10" fillId="0" borderId="0" xfId="0" quotePrefix="1" applyFont="1" applyAlignment="1">
      <alignment horizontal="center" vertical="top" wrapText="1"/>
    </xf>
    <xf numFmtId="0" fontId="8" fillId="0" borderId="1" xfId="0" quotePrefix="1" applyFont="1" applyBorder="1" applyAlignment="1">
      <alignment horizontal="center" vertical="top" wrapText="1"/>
    </xf>
    <xf numFmtId="20" fontId="8" fillId="0" borderId="1" xfId="0" quotePrefix="1" applyNumberFormat="1" applyFont="1" applyBorder="1" applyAlignment="1">
      <alignment horizontal="center" vertical="top" wrapText="1"/>
    </xf>
    <xf numFmtId="0" fontId="3" fillId="0" borderId="0" xfId="0" applyFont="1"/>
    <xf numFmtId="0" fontId="3" fillId="8" borderId="0" xfId="0" applyFont="1" applyFill="1"/>
    <xf numFmtId="0" fontId="1" fillId="8" borderId="0" xfId="0" applyFont="1" applyFill="1"/>
    <xf numFmtId="0" fontId="20" fillId="8" borderId="0" xfId="0" applyFont="1" applyFill="1"/>
    <xf numFmtId="0" fontId="0" fillId="8" borderId="0" xfId="0" applyFill="1"/>
    <xf numFmtId="0" fontId="1" fillId="9" borderId="0" xfId="0" applyFont="1" applyFill="1"/>
    <xf numFmtId="0" fontId="22" fillId="0" borderId="23" xfId="0" applyFont="1" applyBorder="1"/>
    <xf numFmtId="0" fontId="0" fillId="0" borderId="18" xfId="0" applyBorder="1"/>
    <xf numFmtId="0" fontId="3" fillId="0" borderId="18" xfId="0" applyFont="1" applyBorder="1"/>
    <xf numFmtId="0" fontId="0" fillId="0" borderId="16" xfId="0" applyBorder="1"/>
    <xf numFmtId="0" fontId="22" fillId="0" borderId="18" xfId="0" applyFont="1" applyBorder="1"/>
    <xf numFmtId="0" fontId="22" fillId="0" borderId="21" xfId="0" applyFont="1" applyBorder="1"/>
    <xf numFmtId="0" fontId="8" fillId="0" borderId="2"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4" fillId="5" borderId="2" xfId="0" applyFont="1" applyFill="1" applyBorder="1" applyAlignment="1">
      <alignment horizontal="center" vertical="top" wrapText="1"/>
    </xf>
    <xf numFmtId="0" fontId="4" fillId="5" borderId="8" xfId="0" applyFont="1" applyFill="1" applyBorder="1" applyAlignment="1">
      <alignment horizontal="center" vertical="top" wrapText="1"/>
    </xf>
    <xf numFmtId="0" fontId="4" fillId="5" borderId="9" xfId="0" applyFont="1" applyFill="1" applyBorder="1" applyAlignment="1">
      <alignment horizontal="center" vertical="top" wrapText="1"/>
    </xf>
    <xf numFmtId="0" fontId="8" fillId="0" borderId="2"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4" fillId="5" borderId="2" xfId="0" applyFont="1" applyFill="1" applyBorder="1" applyAlignment="1">
      <alignment horizontal="center" vertical="top"/>
    </xf>
    <xf numFmtId="0" fontId="4" fillId="5" borderId="8" xfId="0" applyFont="1" applyFill="1" applyBorder="1" applyAlignment="1">
      <alignment horizontal="center" vertical="top"/>
    </xf>
    <xf numFmtId="0" fontId="4" fillId="5" borderId="9" xfId="0" applyFont="1" applyFill="1" applyBorder="1" applyAlignment="1">
      <alignment horizontal="center" vertical="top"/>
    </xf>
    <xf numFmtId="0" fontId="9" fillId="0" borderId="2" xfId="0" applyFont="1" applyBorder="1" applyAlignment="1">
      <alignment horizontal="left" vertical="center"/>
    </xf>
    <xf numFmtId="0" fontId="9" fillId="0" borderId="8" xfId="0" applyFont="1" applyBorder="1" applyAlignment="1">
      <alignment horizontal="left" vertical="center"/>
    </xf>
    <xf numFmtId="0" fontId="4" fillId="4" borderId="11" xfId="0" applyFont="1" applyFill="1" applyBorder="1" applyAlignment="1">
      <alignment horizontal="center" vertical="top"/>
    </xf>
    <xf numFmtId="0" fontId="4" fillId="4" borderId="12" xfId="0" applyFont="1" applyFill="1" applyBorder="1" applyAlignment="1">
      <alignment horizontal="center" vertical="top"/>
    </xf>
    <xf numFmtId="0" fontId="4" fillId="4" borderId="22" xfId="0" applyFont="1" applyFill="1" applyBorder="1" applyAlignment="1">
      <alignment horizontal="center" vertical="top"/>
    </xf>
    <xf numFmtId="0" fontId="4" fillId="3" borderId="2" xfId="0" applyFont="1" applyFill="1" applyBorder="1" applyAlignment="1">
      <alignment horizontal="center" vertical="top"/>
    </xf>
    <xf numFmtId="0" fontId="4" fillId="3" borderId="8" xfId="0" applyFont="1" applyFill="1" applyBorder="1" applyAlignment="1">
      <alignment horizontal="center" vertical="top"/>
    </xf>
    <xf numFmtId="0" fontId="4" fillId="3" borderId="9" xfId="0" applyFont="1" applyFill="1" applyBorder="1" applyAlignment="1">
      <alignment horizontal="center" vertical="top"/>
    </xf>
    <xf numFmtId="0" fontId="4" fillId="4" borderId="6"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4" xfId="0" applyFont="1" applyFill="1" applyBorder="1" applyAlignment="1">
      <alignment horizontal="center" vertical="top" wrapText="1"/>
    </xf>
    <xf numFmtId="0" fontId="4" fillId="0" borderId="1" xfId="0" applyFont="1" applyBorder="1" applyAlignment="1">
      <alignment horizontal="center" vertical="top"/>
    </xf>
    <xf numFmtId="0" fontId="4" fillId="3" borderId="1" xfId="0" applyFont="1" applyFill="1" applyBorder="1" applyAlignment="1">
      <alignment horizontal="center" vertical="top"/>
    </xf>
    <xf numFmtId="0" fontId="8" fillId="0" borderId="2" xfId="0" applyFont="1" applyBorder="1" applyAlignment="1">
      <alignment horizontal="center" vertical="top"/>
    </xf>
    <xf numFmtId="0" fontId="8" fillId="0" borderId="8" xfId="0" applyFont="1" applyBorder="1" applyAlignment="1">
      <alignment horizontal="center" vertical="top"/>
    </xf>
    <xf numFmtId="0" fontId="8" fillId="0" borderId="9" xfId="0" applyFont="1" applyBorder="1" applyAlignment="1">
      <alignment horizontal="center" vertical="top"/>
    </xf>
    <xf numFmtId="0" fontId="4" fillId="3" borderId="2"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4" borderId="6" xfId="0" applyFont="1" applyFill="1" applyBorder="1" applyAlignment="1">
      <alignment horizontal="center" vertical="top"/>
    </xf>
    <xf numFmtId="0" fontId="4" fillId="4" borderId="7" xfId="0" applyFont="1" applyFill="1" applyBorder="1" applyAlignment="1">
      <alignment horizontal="center" vertical="top"/>
    </xf>
    <xf numFmtId="0" fontId="4" fillId="4" borderId="24" xfId="0" applyFont="1" applyFill="1" applyBorder="1" applyAlignment="1">
      <alignment horizontal="center" vertical="top"/>
    </xf>
    <xf numFmtId="0" fontId="8" fillId="0" borderId="1" xfId="0" applyFont="1" applyBorder="1" applyAlignment="1">
      <alignment horizontal="left" vertical="top" wrapText="1"/>
    </xf>
    <xf numFmtId="0" fontId="6" fillId="6" borderId="6" xfId="0" applyFont="1" applyFill="1" applyBorder="1" applyAlignment="1">
      <alignment horizontal="center" vertical="top"/>
    </xf>
    <xf numFmtId="0" fontId="6" fillId="6" borderId="7" xfId="0" applyFont="1" applyFill="1" applyBorder="1" applyAlignment="1">
      <alignment horizontal="center" vertical="top"/>
    </xf>
    <xf numFmtId="0" fontId="6" fillId="6" borderId="24" xfId="0" applyFont="1" applyFill="1" applyBorder="1" applyAlignment="1">
      <alignment horizontal="center" vertical="top"/>
    </xf>
    <xf numFmtId="0" fontId="12" fillId="0" borderId="14" xfId="0" applyFont="1" applyBorder="1" applyAlignment="1">
      <alignment horizontal="center" vertical="top"/>
    </xf>
    <xf numFmtId="0" fontId="12" fillId="0" borderId="0" xfId="0" applyFont="1" applyAlignment="1">
      <alignment horizontal="center" vertical="top"/>
    </xf>
    <xf numFmtId="0" fontId="12" fillId="0" borderId="13"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22" xfId="0" applyFont="1" applyBorder="1" applyAlignment="1">
      <alignment horizontal="center" vertical="top"/>
    </xf>
    <xf numFmtId="0" fontId="8" fillId="2" borderId="2" xfId="0" applyFont="1" applyFill="1" applyBorder="1" applyAlignment="1">
      <alignment horizontal="left" vertical="center"/>
    </xf>
    <xf numFmtId="0" fontId="4" fillId="3" borderId="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8" fillId="0" borderId="2" xfId="0" applyFont="1" applyFill="1" applyBorder="1" applyAlignment="1">
      <alignment horizontal="left" vertical="top" wrapText="1"/>
    </xf>
    <xf numFmtId="0" fontId="8" fillId="0" borderId="9"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49" fontId="4" fillId="4" borderId="6" xfId="0" applyNumberFormat="1" applyFont="1" applyFill="1" applyBorder="1" applyAlignment="1">
      <alignment horizontal="center" vertical="top" wrapText="1"/>
    </xf>
    <xf numFmtId="49" fontId="4" fillId="4" borderId="7" xfId="0" applyNumberFormat="1" applyFont="1" applyFill="1" applyBorder="1" applyAlignment="1">
      <alignment horizontal="center" vertical="top" wrapText="1"/>
    </xf>
    <xf numFmtId="49" fontId="4" fillId="4" borderId="24" xfId="0" applyNumberFormat="1" applyFont="1" applyFill="1" applyBorder="1" applyAlignment="1">
      <alignment horizontal="center" vertical="top" wrapText="1"/>
    </xf>
    <xf numFmtId="49" fontId="4" fillId="4" borderId="11" xfId="0" applyNumberFormat="1" applyFont="1" applyFill="1" applyBorder="1" applyAlignment="1">
      <alignment horizontal="center" vertical="top" wrapText="1"/>
    </xf>
    <xf numFmtId="49" fontId="4" fillId="4" borderId="12" xfId="0" applyNumberFormat="1" applyFont="1" applyFill="1" applyBorder="1" applyAlignment="1">
      <alignment horizontal="center" vertical="top" wrapText="1"/>
    </xf>
    <xf numFmtId="49" fontId="4" fillId="4" borderId="22" xfId="0" applyNumberFormat="1" applyFont="1" applyFill="1" applyBorder="1" applyAlignment="1">
      <alignment horizontal="center" vertical="top" wrapText="1"/>
    </xf>
    <xf numFmtId="0" fontId="12" fillId="0" borderId="1" xfId="0" applyFont="1" applyBorder="1" applyAlignment="1">
      <alignment horizontal="center" vertical="top"/>
    </xf>
    <xf numFmtId="49" fontId="4" fillId="4" borderId="1" xfId="0" applyNumberFormat="1" applyFont="1" applyFill="1" applyBorder="1" applyAlignment="1">
      <alignment horizontal="center" vertical="top" wrapText="1"/>
    </xf>
    <xf numFmtId="49" fontId="4" fillId="3" borderId="8" xfId="0" applyNumberFormat="1" applyFont="1" applyFill="1" applyBorder="1" applyAlignment="1">
      <alignment horizontal="center" vertical="top" wrapText="1"/>
    </xf>
    <xf numFmtId="49" fontId="4" fillId="3" borderId="9" xfId="0" applyNumberFormat="1" applyFont="1" applyFill="1" applyBorder="1" applyAlignment="1">
      <alignment horizontal="center" vertical="top" wrapText="1"/>
    </xf>
    <xf numFmtId="49" fontId="4" fillId="5" borderId="2" xfId="0" applyNumberFormat="1" applyFont="1" applyFill="1" applyBorder="1" applyAlignment="1">
      <alignment horizontal="center" vertical="top" wrapText="1"/>
    </xf>
    <xf numFmtId="49" fontId="4" fillId="5" borderId="8" xfId="0" applyNumberFormat="1" applyFont="1" applyFill="1" applyBorder="1" applyAlignment="1">
      <alignment horizontal="center" vertical="top" wrapText="1"/>
    </xf>
    <xf numFmtId="49" fontId="4" fillId="5" borderId="9" xfId="0" applyNumberFormat="1" applyFont="1" applyFill="1" applyBorder="1" applyAlignment="1">
      <alignment horizontal="center" vertical="top" wrapText="1"/>
    </xf>
    <xf numFmtId="49" fontId="4" fillId="0" borderId="2" xfId="0" applyNumberFormat="1" applyFont="1" applyBorder="1" applyAlignment="1">
      <alignment horizontal="center" vertical="top" wrapText="1"/>
    </xf>
    <xf numFmtId="49" fontId="4" fillId="0" borderId="8" xfId="0" applyNumberFormat="1" applyFont="1" applyBorder="1" applyAlignment="1">
      <alignment horizontal="center" vertical="top" wrapText="1"/>
    </xf>
    <xf numFmtId="49" fontId="4" fillId="0" borderId="9" xfId="0" applyNumberFormat="1" applyFont="1" applyBorder="1" applyAlignment="1">
      <alignment horizontal="center" vertical="top" wrapText="1"/>
    </xf>
    <xf numFmtId="0" fontId="8" fillId="0" borderId="8" xfId="0" applyFont="1" applyFill="1" applyBorder="1" applyAlignment="1">
      <alignment horizontal="left" vertical="top" wrapText="1"/>
    </xf>
    <xf numFmtId="49" fontId="4" fillId="5" borderId="1" xfId="0" applyNumberFormat="1" applyFont="1" applyFill="1" applyBorder="1" applyAlignment="1">
      <alignment horizontal="center" vertical="top" wrapText="1"/>
    </xf>
    <xf numFmtId="0" fontId="12" fillId="3" borderId="1" xfId="0" applyFont="1" applyFill="1" applyBorder="1" applyAlignment="1">
      <alignment horizontal="center" vertical="top"/>
    </xf>
    <xf numFmtId="0" fontId="4" fillId="7" borderId="6" xfId="0" applyFont="1" applyFill="1" applyBorder="1" applyAlignment="1">
      <alignment horizontal="center" vertical="top"/>
    </xf>
    <xf numFmtId="0" fontId="4" fillId="7" borderId="7" xfId="0" applyFont="1" applyFill="1" applyBorder="1" applyAlignment="1">
      <alignment horizontal="center" vertical="top"/>
    </xf>
    <xf numFmtId="0" fontId="4" fillId="7" borderId="24" xfId="0" applyFont="1" applyFill="1" applyBorder="1" applyAlignment="1">
      <alignment horizontal="center" vertical="top"/>
    </xf>
    <xf numFmtId="49" fontId="4" fillId="3" borderId="7" xfId="0" applyNumberFormat="1" applyFont="1" applyFill="1" applyBorder="1" applyAlignment="1">
      <alignment horizontal="center" vertical="top" wrapText="1"/>
    </xf>
    <xf numFmtId="49" fontId="4" fillId="3" borderId="24" xfId="0" applyNumberFormat="1" applyFont="1" applyFill="1" applyBorder="1" applyAlignment="1">
      <alignment horizontal="center" vertical="top" wrapText="1"/>
    </xf>
    <xf numFmtId="0" fontId="4" fillId="7" borderId="11" xfId="0" applyFont="1" applyFill="1" applyBorder="1" applyAlignment="1">
      <alignment horizontal="center" vertical="top"/>
    </xf>
    <xf numFmtId="0" fontId="4" fillId="7" borderId="12" xfId="0" applyFont="1" applyFill="1" applyBorder="1" applyAlignment="1">
      <alignment horizontal="center" vertical="top"/>
    </xf>
    <xf numFmtId="0" fontId="4" fillId="7" borderId="22" xfId="0" applyFont="1" applyFill="1" applyBorder="1" applyAlignment="1">
      <alignment horizontal="center" vertical="top"/>
    </xf>
    <xf numFmtId="0" fontId="10" fillId="0" borderId="24" xfId="0" applyFont="1" applyFill="1" applyBorder="1" applyAlignment="1">
      <alignment horizontal="left" vertical="top" wrapText="1"/>
    </xf>
    <xf numFmtId="0" fontId="10" fillId="0" borderId="13" xfId="0" applyFont="1" applyFill="1" applyBorder="1" applyAlignment="1">
      <alignment horizontal="left" vertical="top" wrapText="1"/>
    </xf>
    <xf numFmtId="0" fontId="14" fillId="0" borderId="20" xfId="1" applyFont="1" applyBorder="1" applyAlignment="1">
      <alignment vertical="center"/>
    </xf>
    <xf numFmtId="0" fontId="14" fillId="0" borderId="19" xfId="1" applyFont="1" applyBorder="1" applyAlignment="1">
      <alignment vertical="center"/>
    </xf>
    <xf numFmtId="0" fontId="4" fillId="3" borderId="6" xfId="0" applyFont="1" applyFill="1" applyBorder="1" applyAlignment="1">
      <alignment horizontal="center" vertical="top"/>
    </xf>
    <xf numFmtId="0" fontId="4" fillId="3" borderId="24" xfId="0" applyFont="1" applyFill="1" applyBorder="1" applyAlignment="1">
      <alignment horizontal="center" vertical="top"/>
    </xf>
    <xf numFmtId="0" fontId="4" fillId="3" borderId="11" xfId="0" applyFont="1" applyFill="1" applyBorder="1" applyAlignment="1">
      <alignment horizontal="center" vertical="top"/>
    </xf>
    <xf numFmtId="0" fontId="4" fillId="3" borderId="22" xfId="0" applyFont="1" applyFill="1" applyBorder="1" applyAlignment="1">
      <alignment horizontal="center" vertical="top"/>
    </xf>
    <xf numFmtId="0" fontId="4" fillId="0" borderId="0" xfId="0" applyFont="1" applyAlignment="1">
      <alignment horizontal="center" vertical="top"/>
    </xf>
    <xf numFmtId="0" fontId="0" fillId="0" borderId="0" xfId="0"/>
    <xf numFmtId="0" fontId="4" fillId="5" borderId="25" xfId="1" applyFont="1" applyFill="1" applyBorder="1" applyAlignment="1">
      <alignment vertical="center" wrapText="1"/>
    </xf>
    <xf numFmtId="0" fontId="4" fillId="5" borderId="26" xfId="1" applyFont="1" applyFill="1" applyBorder="1" applyAlignment="1">
      <alignment vertical="center" wrapText="1"/>
    </xf>
    <xf numFmtId="0" fontId="14" fillId="0" borderId="27" xfId="1" applyFont="1" applyBorder="1" applyAlignment="1">
      <alignment vertical="center"/>
    </xf>
    <xf numFmtId="0" fontId="14" fillId="0" borderId="28" xfId="1" applyFont="1" applyBorder="1" applyAlignment="1">
      <alignment vertical="center"/>
    </xf>
    <xf numFmtId="0" fontId="1" fillId="0" borderId="0" xfId="0" applyFont="1" applyAlignment="1">
      <alignment horizontal="left" wrapText="1"/>
    </xf>
    <xf numFmtId="0" fontId="14" fillId="0" borderId="29" xfId="1" applyFont="1" applyBorder="1" applyAlignment="1">
      <alignment vertical="center"/>
    </xf>
    <xf numFmtId="0" fontId="14" fillId="0" borderId="15" xfId="1" applyFont="1" applyBorder="1" applyAlignment="1">
      <alignment vertical="center"/>
    </xf>
    <xf numFmtId="0" fontId="14" fillId="0" borderId="30" xfId="1" applyFont="1" applyBorder="1" applyAlignment="1">
      <alignment vertic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3"/>
  <sheetViews>
    <sheetView view="pageBreakPreview" zoomScale="130" zoomScaleNormal="100" zoomScaleSheetLayoutView="130" workbookViewId="0">
      <selection activeCell="D11" sqref="D11:H11"/>
    </sheetView>
  </sheetViews>
  <sheetFormatPr defaultColWidth="9.1796875" defaultRowHeight="24" customHeight="1" x14ac:dyDescent="0.25"/>
  <cols>
    <col min="1" max="2" width="9.1796875" style="2"/>
    <col min="3" max="3" width="10.26953125" style="2" customWidth="1"/>
    <col min="4" max="4" width="27.81640625" style="2" customWidth="1"/>
    <col min="5" max="5" width="25.54296875" style="2" customWidth="1"/>
    <col min="6" max="6" width="39.1796875" style="2" customWidth="1"/>
    <col min="7" max="7" width="27.81640625" style="4" customWidth="1"/>
    <col min="8" max="8" width="43.81640625" style="1" customWidth="1"/>
    <col min="9" max="16384" width="9.1796875" style="2"/>
  </cols>
  <sheetData>
    <row r="1" spans="1:8" ht="24.75" customHeight="1" x14ac:dyDescent="0.25">
      <c r="A1" s="204" t="s">
        <v>97</v>
      </c>
      <c r="B1" s="205"/>
      <c r="C1" s="205"/>
      <c r="D1" s="205"/>
      <c r="E1" s="205"/>
      <c r="F1" s="205"/>
      <c r="G1" s="205"/>
      <c r="H1" s="206"/>
    </row>
    <row r="2" spans="1:8" ht="21" customHeight="1" x14ac:dyDescent="0.25">
      <c r="A2" s="207" t="s">
        <v>98</v>
      </c>
      <c r="B2" s="208"/>
      <c r="C2" s="208"/>
      <c r="D2" s="208"/>
      <c r="E2" s="208"/>
      <c r="F2" s="208"/>
      <c r="G2" s="208"/>
      <c r="H2" s="209"/>
    </row>
    <row r="3" spans="1:8" ht="21.75" customHeight="1" x14ac:dyDescent="0.25">
      <c r="A3" s="210" t="s">
        <v>99</v>
      </c>
      <c r="B3" s="211"/>
      <c r="C3" s="211"/>
      <c r="D3" s="211"/>
      <c r="E3" s="211"/>
      <c r="F3" s="211"/>
      <c r="G3" s="211"/>
      <c r="H3" s="212"/>
    </row>
    <row r="4" spans="1:8" ht="20.25" customHeight="1" x14ac:dyDescent="0.25">
      <c r="A4" s="193" t="s">
        <v>100</v>
      </c>
      <c r="B4" s="193"/>
      <c r="C4" s="193"/>
      <c r="D4" s="193"/>
      <c r="E4" s="193"/>
      <c r="F4" s="193"/>
      <c r="G4" s="193"/>
      <c r="H4" s="193"/>
    </row>
    <row r="5" spans="1:8" s="3" customFormat="1" ht="24" customHeight="1" x14ac:dyDescent="0.25">
      <c r="A5" s="187" t="s">
        <v>0</v>
      </c>
      <c r="B5" s="188"/>
      <c r="C5" s="189"/>
      <c r="D5" s="194" t="s">
        <v>1</v>
      </c>
      <c r="E5" s="194"/>
      <c r="F5" s="194" t="s">
        <v>2</v>
      </c>
      <c r="G5" s="194"/>
      <c r="H5" s="194"/>
    </row>
    <row r="6" spans="1:8" s="51" customFormat="1" ht="18.649999999999999" customHeight="1" x14ac:dyDescent="0.25">
      <c r="A6" s="56">
        <v>0.41666666666666669</v>
      </c>
      <c r="B6" s="56"/>
      <c r="C6" s="56">
        <v>0.75</v>
      </c>
      <c r="D6" s="57" t="s">
        <v>27</v>
      </c>
      <c r="E6" s="58"/>
      <c r="F6" s="213" t="s">
        <v>294</v>
      </c>
      <c r="G6" s="177"/>
      <c r="H6" s="178"/>
    </row>
    <row r="7" spans="1:8" s="52" customFormat="1" ht="18.649999999999999" customHeight="1" x14ac:dyDescent="0.25">
      <c r="A7" s="59">
        <v>0.75</v>
      </c>
      <c r="B7" s="59"/>
      <c r="C7" s="59">
        <v>0.78125</v>
      </c>
      <c r="D7" s="182" t="s">
        <v>20</v>
      </c>
      <c r="E7" s="183"/>
      <c r="F7" s="176" t="s">
        <v>293</v>
      </c>
      <c r="G7" s="177"/>
      <c r="H7" s="178"/>
    </row>
    <row r="8" spans="1:8" s="52" customFormat="1" ht="18.649999999999999" customHeight="1" x14ac:dyDescent="0.25">
      <c r="A8" s="60" t="s">
        <v>17</v>
      </c>
      <c r="B8" s="60"/>
      <c r="C8" s="60" t="s">
        <v>42</v>
      </c>
      <c r="D8" s="182" t="s">
        <v>19</v>
      </c>
      <c r="E8" s="183"/>
      <c r="F8" s="176" t="s">
        <v>332</v>
      </c>
      <c r="G8" s="177"/>
      <c r="H8" s="178"/>
    </row>
    <row r="9" spans="1:8" s="7" customFormat="1" ht="3" customHeight="1" x14ac:dyDescent="0.25">
      <c r="A9" s="70"/>
      <c r="B9" s="5"/>
      <c r="C9" s="5"/>
      <c r="D9" s="6"/>
      <c r="E9" s="6"/>
      <c r="F9" s="6"/>
      <c r="G9" s="6"/>
      <c r="H9" s="71"/>
    </row>
    <row r="10" spans="1:8" s="3" customFormat="1" ht="15.65" customHeight="1" x14ac:dyDescent="0.25">
      <c r="A10" s="193" t="s">
        <v>101</v>
      </c>
      <c r="B10" s="193"/>
      <c r="C10" s="193"/>
      <c r="D10" s="193"/>
      <c r="E10" s="193"/>
      <c r="F10" s="193"/>
      <c r="G10" s="193"/>
      <c r="H10" s="193"/>
    </row>
    <row r="11" spans="1:8" s="3" customFormat="1" ht="18.75" customHeight="1" x14ac:dyDescent="0.25">
      <c r="A11" s="187" t="s">
        <v>0</v>
      </c>
      <c r="B11" s="188"/>
      <c r="C11" s="189"/>
      <c r="D11" s="187" t="s">
        <v>1</v>
      </c>
      <c r="E11" s="188"/>
      <c r="F11" s="188"/>
      <c r="G11" s="188"/>
      <c r="H11" s="189"/>
    </row>
    <row r="12" spans="1:8" ht="24" customHeight="1" x14ac:dyDescent="0.25">
      <c r="A12" s="61" t="s">
        <v>41</v>
      </c>
      <c r="B12" s="61"/>
      <c r="C12" s="54" t="s">
        <v>38</v>
      </c>
      <c r="D12" s="81" t="s">
        <v>40</v>
      </c>
      <c r="E12" s="77"/>
      <c r="F12" s="82"/>
      <c r="G12" s="79"/>
      <c r="H12" s="83"/>
    </row>
    <row r="13" spans="1:8" s="33" customFormat="1" ht="19.5" customHeight="1" x14ac:dyDescent="0.25">
      <c r="A13" s="179" t="s">
        <v>26</v>
      </c>
      <c r="B13" s="180"/>
      <c r="C13" s="180"/>
      <c r="D13" s="180"/>
      <c r="E13" s="180"/>
      <c r="F13" s="180"/>
      <c r="G13" s="180"/>
      <c r="H13" s="181"/>
    </row>
    <row r="14" spans="1:8" s="33" customFormat="1" ht="19.5" customHeight="1" x14ac:dyDescent="0.25">
      <c r="A14" s="54" t="str">
        <f>C12</f>
        <v>08:45</v>
      </c>
      <c r="B14" s="54"/>
      <c r="C14" s="54" t="s">
        <v>15</v>
      </c>
      <c r="D14" s="74" t="s">
        <v>39</v>
      </c>
      <c r="E14" s="75"/>
      <c r="F14" s="75"/>
      <c r="G14" s="75"/>
      <c r="H14" s="76"/>
    </row>
    <row r="15" spans="1:8" s="33" customFormat="1" ht="19.5" customHeight="1" x14ac:dyDescent="0.25">
      <c r="A15" s="54" t="str">
        <f>C14</f>
        <v>09:00</v>
      </c>
      <c r="B15" s="141">
        <v>6.9444444444444441E-3</v>
      </c>
      <c r="C15" s="54">
        <f>A15+B15</f>
        <v>0.38194444444444442</v>
      </c>
      <c r="D15" s="74" t="s">
        <v>162</v>
      </c>
      <c r="E15" s="75"/>
      <c r="F15" s="75"/>
      <c r="G15" s="75"/>
      <c r="H15" s="76"/>
    </row>
    <row r="16" spans="1:8" ht="22.5" customHeight="1" x14ac:dyDescent="0.25">
      <c r="A16" s="54">
        <f t="shared" ref="A16:A18" si="0">C15</f>
        <v>0.38194444444444442</v>
      </c>
      <c r="B16" s="141">
        <v>6.9444444444444441E-3</v>
      </c>
      <c r="C16" s="54">
        <f>A16+B16</f>
        <v>0.38888888888888884</v>
      </c>
      <c r="D16" s="98" t="s">
        <v>163</v>
      </c>
      <c r="E16" s="77"/>
      <c r="F16" s="78"/>
      <c r="G16" s="79"/>
      <c r="H16" s="80"/>
    </row>
    <row r="17" spans="1:8" ht="22.5" customHeight="1" x14ac:dyDescent="0.25">
      <c r="A17" s="54">
        <f t="shared" si="0"/>
        <v>0.38888888888888884</v>
      </c>
      <c r="B17" s="141">
        <v>2.0833333333333332E-2</v>
      </c>
      <c r="C17" s="54">
        <f t="shared" ref="C17:C18" si="1">A17+B17</f>
        <v>0.40972222222222215</v>
      </c>
      <c r="D17" s="81" t="s">
        <v>153</v>
      </c>
      <c r="E17" s="77"/>
      <c r="F17" s="78"/>
      <c r="G17" s="79"/>
      <c r="H17" s="80"/>
    </row>
    <row r="18" spans="1:8" ht="22.5" customHeight="1" x14ac:dyDescent="0.25">
      <c r="A18" s="54">
        <f t="shared" si="0"/>
        <v>0.40972222222222215</v>
      </c>
      <c r="B18" s="141">
        <v>3.472222222222222E-3</v>
      </c>
      <c r="C18" s="54">
        <f t="shared" si="1"/>
        <v>0.41319444444444436</v>
      </c>
      <c r="D18" s="81" t="s">
        <v>330</v>
      </c>
      <c r="E18" s="77"/>
      <c r="F18" s="78"/>
      <c r="G18" s="79"/>
      <c r="H18" s="80"/>
    </row>
    <row r="19" spans="1:8" s="3" customFormat="1" ht="25.5" customHeight="1" x14ac:dyDescent="0.25">
      <c r="A19" s="46">
        <f>C18</f>
        <v>0.41319444444444436</v>
      </c>
      <c r="B19" s="140">
        <v>2.4305555555555556E-2</v>
      </c>
      <c r="C19" s="142">
        <f>A19+B19</f>
        <v>0.43749999999999994</v>
      </c>
      <c r="D19" s="188" t="s">
        <v>56</v>
      </c>
      <c r="E19" s="188"/>
      <c r="F19" s="188"/>
      <c r="G19" s="188"/>
      <c r="H19" s="189"/>
    </row>
    <row r="20" spans="1:8" s="33" customFormat="1" ht="23.15" customHeight="1" x14ac:dyDescent="0.25">
      <c r="A20" s="190" t="s">
        <v>133</v>
      </c>
      <c r="B20" s="191"/>
      <c r="C20" s="191"/>
      <c r="D20" s="191"/>
      <c r="E20" s="191"/>
      <c r="F20" s="191"/>
      <c r="G20" s="191"/>
      <c r="H20" s="192"/>
    </row>
    <row r="21" spans="1:8" s="33" customFormat="1" ht="18" customHeight="1" x14ac:dyDescent="0.25">
      <c r="A21" s="184" t="s">
        <v>334</v>
      </c>
      <c r="B21" s="185"/>
      <c r="C21" s="185"/>
      <c r="D21" s="185"/>
      <c r="E21" s="185"/>
      <c r="F21" s="185"/>
      <c r="G21" s="185"/>
      <c r="H21" s="186"/>
    </row>
    <row r="22" spans="1:8" ht="28.5" customHeight="1" x14ac:dyDescent="0.25">
      <c r="A22" s="111">
        <f>C19</f>
        <v>0.43749999999999994</v>
      </c>
      <c r="B22" s="141">
        <v>2.0833333333333332E-2</v>
      </c>
      <c r="C22" s="54">
        <f t="shared" ref="C22:C26" si="2">A22+B22</f>
        <v>0.45833333333333326</v>
      </c>
      <c r="D22" s="170" t="s">
        <v>360</v>
      </c>
      <c r="E22" s="171"/>
      <c r="F22" s="171"/>
      <c r="G22" s="171"/>
      <c r="H22" s="172"/>
    </row>
    <row r="23" spans="1:8" ht="28.5" customHeight="1" x14ac:dyDescent="0.25">
      <c r="A23" s="111">
        <f>C22</f>
        <v>0.45833333333333326</v>
      </c>
      <c r="B23" s="141">
        <v>2.0833333333333332E-2</v>
      </c>
      <c r="C23" s="54">
        <f t="shared" si="2"/>
        <v>0.47916666666666657</v>
      </c>
      <c r="D23" s="170" t="s">
        <v>361</v>
      </c>
      <c r="E23" s="171"/>
      <c r="F23" s="171"/>
      <c r="G23" s="171"/>
      <c r="H23" s="172"/>
    </row>
    <row r="24" spans="1:8" ht="28.5" customHeight="1" x14ac:dyDescent="0.25">
      <c r="A24" s="111">
        <f>C23</f>
        <v>0.47916666666666657</v>
      </c>
      <c r="B24" s="141">
        <v>2.0833333333333332E-2</v>
      </c>
      <c r="C24" s="54">
        <f t="shared" si="2"/>
        <v>0.49999999999999989</v>
      </c>
      <c r="D24" s="170" t="s">
        <v>362</v>
      </c>
      <c r="E24" s="171"/>
      <c r="F24" s="171"/>
      <c r="G24" s="171"/>
      <c r="H24" s="172"/>
    </row>
    <row r="25" spans="1:8" ht="28.5" customHeight="1" x14ac:dyDescent="0.25">
      <c r="A25" s="111">
        <f>C24</f>
        <v>0.49999999999999989</v>
      </c>
      <c r="B25" s="141">
        <v>2.0833333333333332E-2</v>
      </c>
      <c r="C25" s="54">
        <f t="shared" ref="C25" si="3">A25+B25</f>
        <v>0.52083333333333326</v>
      </c>
      <c r="D25" s="170" t="s">
        <v>363</v>
      </c>
      <c r="E25" s="171"/>
      <c r="F25" s="171"/>
      <c r="G25" s="171"/>
      <c r="H25" s="172"/>
    </row>
    <row r="26" spans="1:8" ht="28.5" customHeight="1" x14ac:dyDescent="0.25">
      <c r="A26" s="111">
        <f>C25</f>
        <v>0.52083333333333326</v>
      </c>
      <c r="B26" s="141">
        <v>3.125E-2</v>
      </c>
      <c r="C26" s="54">
        <f t="shared" si="2"/>
        <v>0.55208333333333326</v>
      </c>
      <c r="D26" s="170" t="s">
        <v>73</v>
      </c>
      <c r="E26" s="171"/>
      <c r="F26" s="171"/>
      <c r="G26" s="171"/>
      <c r="H26" s="172"/>
    </row>
    <row r="27" spans="1:8" s="3" customFormat="1" ht="17.25" customHeight="1" x14ac:dyDescent="0.25">
      <c r="A27" s="46">
        <f>C26</f>
        <v>0.55208333333333326</v>
      </c>
      <c r="B27" s="46">
        <v>4.1666666666666664E-2</v>
      </c>
      <c r="C27" s="142">
        <f>A27+B27</f>
        <v>0.59374999999999989</v>
      </c>
      <c r="D27" s="188" t="s">
        <v>107</v>
      </c>
      <c r="E27" s="188"/>
      <c r="F27" s="188"/>
      <c r="G27" s="188"/>
      <c r="H27" s="189"/>
    </row>
    <row r="28" spans="1:8" s="33" customFormat="1" ht="18" customHeight="1" x14ac:dyDescent="0.25">
      <c r="A28" s="173" t="s">
        <v>13</v>
      </c>
      <c r="B28" s="174"/>
      <c r="C28" s="174"/>
      <c r="D28" s="174"/>
      <c r="E28" s="174"/>
      <c r="F28" s="174"/>
      <c r="G28" s="174"/>
      <c r="H28" s="175"/>
    </row>
    <row r="29" spans="1:8" s="33" customFormat="1" ht="18" customHeight="1" x14ac:dyDescent="0.25">
      <c r="A29" s="200" t="s">
        <v>104</v>
      </c>
      <c r="B29" s="201"/>
      <c r="C29" s="201"/>
      <c r="D29" s="201"/>
      <c r="E29" s="201"/>
      <c r="F29" s="201"/>
      <c r="G29" s="201"/>
      <c r="H29" s="202"/>
    </row>
    <row r="30" spans="1:8" s="33" customFormat="1" ht="19.5" customHeight="1" x14ac:dyDescent="0.25">
      <c r="A30" s="184" t="s">
        <v>134</v>
      </c>
      <c r="B30" s="185"/>
      <c r="C30" s="185"/>
      <c r="D30" s="185"/>
      <c r="E30" s="185"/>
      <c r="F30" s="185"/>
      <c r="G30" s="185"/>
      <c r="H30" s="186"/>
    </row>
    <row r="31" spans="1:8" s="3" customFormat="1" ht="18.75" customHeight="1" x14ac:dyDescent="0.25">
      <c r="A31" s="194"/>
      <c r="B31" s="194"/>
      <c r="C31" s="194"/>
      <c r="D31" s="32" t="s">
        <v>1</v>
      </c>
      <c r="E31" s="32" t="s">
        <v>3</v>
      </c>
      <c r="F31" s="198" t="s">
        <v>14</v>
      </c>
      <c r="G31" s="199"/>
      <c r="H31" s="32" t="s">
        <v>4</v>
      </c>
    </row>
    <row r="32" spans="1:8" ht="36.75" customHeight="1" x14ac:dyDescent="0.25">
      <c r="A32" s="111">
        <f>C27</f>
        <v>0.59374999999999989</v>
      </c>
      <c r="B32" s="141">
        <v>1.3888888888888888E-2</v>
      </c>
      <c r="C32" s="61">
        <f t="shared" ref="C32" si="4">A32+B32</f>
        <v>0.60763888888888873</v>
      </c>
      <c r="D32" s="9" t="s">
        <v>22</v>
      </c>
      <c r="E32" s="65" t="s">
        <v>359</v>
      </c>
      <c r="F32" s="170" t="s">
        <v>149</v>
      </c>
      <c r="G32" s="172"/>
      <c r="H32" s="66" t="s">
        <v>147</v>
      </c>
    </row>
    <row r="33" spans="1:9" ht="36.75" customHeight="1" x14ac:dyDescent="0.25">
      <c r="A33" s="111">
        <f>C32</f>
        <v>0.60763888888888873</v>
      </c>
      <c r="B33" s="141">
        <v>1.3888888888888888E-2</v>
      </c>
      <c r="C33" s="61">
        <f t="shared" ref="C33:C35" si="5">A33+B33</f>
        <v>0.62152777777777757</v>
      </c>
      <c r="D33" s="9" t="s">
        <v>23</v>
      </c>
      <c r="E33" s="65"/>
      <c r="F33" s="170" t="s">
        <v>161</v>
      </c>
      <c r="G33" s="172"/>
      <c r="H33" s="66" t="s">
        <v>148</v>
      </c>
    </row>
    <row r="34" spans="1:9" ht="36.75" hidden="1" customHeight="1" x14ac:dyDescent="0.25">
      <c r="A34" s="111">
        <f>C33</f>
        <v>0.62152777777777757</v>
      </c>
      <c r="B34" s="141">
        <v>0</v>
      </c>
      <c r="C34" s="61">
        <f>A34+B34</f>
        <v>0.62152777777777757</v>
      </c>
      <c r="D34" s="9" t="s">
        <v>24</v>
      </c>
      <c r="E34" s="9"/>
      <c r="F34" s="217"/>
      <c r="G34" s="218"/>
      <c r="H34" s="53"/>
    </row>
    <row r="35" spans="1:9" s="25" customFormat="1" ht="24.75" customHeight="1" x14ac:dyDescent="0.25">
      <c r="A35" s="111">
        <f>C34</f>
        <v>0.62152777777777757</v>
      </c>
      <c r="B35" s="141">
        <v>1.3888888888888888E-2</v>
      </c>
      <c r="C35" s="61">
        <f t="shared" si="5"/>
        <v>0.63541666666666641</v>
      </c>
      <c r="D35" s="195" t="s">
        <v>21</v>
      </c>
      <c r="E35" s="196"/>
      <c r="F35" s="196"/>
      <c r="G35" s="196"/>
      <c r="H35" s="197"/>
    </row>
    <row r="36" spans="1:9" s="3" customFormat="1" ht="18" customHeight="1" x14ac:dyDescent="0.25">
      <c r="A36" s="194" t="s">
        <v>0</v>
      </c>
      <c r="B36" s="194"/>
      <c r="C36" s="194"/>
      <c r="D36" s="32" t="s">
        <v>1</v>
      </c>
      <c r="E36" s="32" t="s">
        <v>3</v>
      </c>
      <c r="F36" s="198" t="s">
        <v>14</v>
      </c>
      <c r="G36" s="199"/>
      <c r="H36" s="32" t="s">
        <v>4</v>
      </c>
    </row>
    <row r="37" spans="1:9" s="33" customFormat="1" ht="17.25" customHeight="1" x14ac:dyDescent="0.25">
      <c r="A37" s="200" t="s">
        <v>103</v>
      </c>
      <c r="B37" s="201"/>
      <c r="C37" s="201"/>
      <c r="D37" s="201"/>
      <c r="E37" s="201"/>
      <c r="F37" s="201"/>
      <c r="G37" s="201"/>
      <c r="H37" s="202"/>
    </row>
    <row r="38" spans="1:9" s="33" customFormat="1" ht="19.5" customHeight="1" x14ac:dyDescent="0.25">
      <c r="A38" s="184" t="s">
        <v>135</v>
      </c>
      <c r="B38" s="185"/>
      <c r="C38" s="185"/>
      <c r="D38" s="185"/>
      <c r="E38" s="185"/>
      <c r="F38" s="185"/>
      <c r="G38" s="185"/>
      <c r="H38" s="186"/>
    </row>
    <row r="39" spans="1:9" ht="35.5" customHeight="1" x14ac:dyDescent="0.25">
      <c r="A39" s="143">
        <f>C35</f>
        <v>0.63541666666666641</v>
      </c>
      <c r="B39" s="141">
        <v>1.3888888888888888E-2</v>
      </c>
      <c r="C39" s="61">
        <f>A39+B39</f>
        <v>0.64930555555555525</v>
      </c>
      <c r="D39" s="63" t="s">
        <v>22</v>
      </c>
      <c r="E39" s="55" t="s">
        <v>137</v>
      </c>
      <c r="F39" s="170" t="s">
        <v>136</v>
      </c>
      <c r="G39" s="172"/>
      <c r="H39" s="66" t="s">
        <v>102</v>
      </c>
    </row>
    <row r="40" spans="1:9" ht="34.5" customHeight="1" x14ac:dyDescent="0.25">
      <c r="A40" s="62">
        <f>C39</f>
        <v>0.64930555555555525</v>
      </c>
      <c r="B40" s="141">
        <v>1.3888888888888888E-2</v>
      </c>
      <c r="C40" s="61">
        <f t="shared" ref="C40:C43" si="6">A40+B40</f>
        <v>0.66319444444444409</v>
      </c>
      <c r="D40" s="9" t="s">
        <v>23</v>
      </c>
      <c r="E40" s="55" t="s">
        <v>143</v>
      </c>
      <c r="F40" s="170" t="s">
        <v>138</v>
      </c>
      <c r="G40" s="172"/>
      <c r="H40" s="53" t="s">
        <v>118</v>
      </c>
    </row>
    <row r="41" spans="1:9" ht="35.5" customHeight="1" x14ac:dyDescent="0.25">
      <c r="A41" s="62">
        <f>C40</f>
        <v>0.66319444444444409</v>
      </c>
      <c r="B41" s="141">
        <v>1.3888888888888888E-2</v>
      </c>
      <c r="C41" s="61">
        <f t="shared" si="6"/>
        <v>0.67708333333333293</v>
      </c>
      <c r="D41" s="86" t="s">
        <v>24</v>
      </c>
      <c r="E41" s="133" t="s">
        <v>144</v>
      </c>
      <c r="F41" s="170" t="s">
        <v>106</v>
      </c>
      <c r="G41" s="172"/>
      <c r="H41" s="53" t="s">
        <v>110</v>
      </c>
      <c r="I41" s="67"/>
    </row>
    <row r="42" spans="1:9" ht="35.5" hidden="1" customHeight="1" x14ac:dyDescent="0.25">
      <c r="A42" s="62">
        <f>C41</f>
        <v>0.67708333333333293</v>
      </c>
      <c r="B42" s="141">
        <v>0</v>
      </c>
      <c r="C42" s="61">
        <f t="shared" si="6"/>
        <v>0.67708333333333293</v>
      </c>
      <c r="D42" s="9" t="s">
        <v>25</v>
      </c>
      <c r="E42" s="65"/>
      <c r="F42" s="203" t="s">
        <v>139</v>
      </c>
      <c r="G42" s="203"/>
      <c r="H42" s="97" t="s">
        <v>105</v>
      </c>
      <c r="I42" s="67"/>
    </row>
    <row r="43" spans="1:9" ht="24.75" customHeight="1" x14ac:dyDescent="0.25">
      <c r="A43" s="62">
        <f>C42</f>
        <v>0.67708333333333293</v>
      </c>
      <c r="B43" s="141">
        <v>1.3888888888888888E-2</v>
      </c>
      <c r="C43" s="61">
        <f t="shared" si="6"/>
        <v>0.69097222222222177</v>
      </c>
      <c r="D43" s="195" t="s">
        <v>21</v>
      </c>
      <c r="E43" s="196"/>
      <c r="F43" s="196"/>
      <c r="G43" s="196"/>
      <c r="H43" s="197"/>
    </row>
    <row r="44" spans="1:9" s="3" customFormat="1" ht="20.25" customHeight="1" x14ac:dyDescent="0.25">
      <c r="A44" s="144">
        <f>C43</f>
        <v>0.69097222222222177</v>
      </c>
      <c r="B44" s="144">
        <v>1.3888888888888888E-2</v>
      </c>
      <c r="C44" s="145">
        <f>A44+B44</f>
        <v>0.70486111111111061</v>
      </c>
      <c r="D44" s="188" t="s">
        <v>29</v>
      </c>
      <c r="E44" s="188"/>
      <c r="F44" s="188"/>
      <c r="G44" s="188"/>
      <c r="H44" s="189"/>
    </row>
    <row r="45" spans="1:9" s="33" customFormat="1" ht="17.25" customHeight="1" x14ac:dyDescent="0.25">
      <c r="A45" s="200" t="s">
        <v>140</v>
      </c>
      <c r="B45" s="201"/>
      <c r="C45" s="201"/>
      <c r="D45" s="201"/>
      <c r="E45" s="201"/>
      <c r="F45" s="201"/>
      <c r="G45" s="201"/>
      <c r="H45" s="202"/>
    </row>
    <row r="46" spans="1:9" s="33" customFormat="1" ht="17.25" customHeight="1" x14ac:dyDescent="0.25">
      <c r="A46" s="184" t="s">
        <v>262</v>
      </c>
      <c r="B46" s="185"/>
      <c r="C46" s="185"/>
      <c r="D46" s="185"/>
      <c r="E46" s="185"/>
      <c r="F46" s="185"/>
      <c r="G46" s="185"/>
      <c r="H46" s="186"/>
    </row>
    <row r="47" spans="1:9" ht="35.5" customHeight="1" x14ac:dyDescent="0.25">
      <c r="A47" s="62">
        <f>C44</f>
        <v>0.70486111111111061</v>
      </c>
      <c r="B47" s="141">
        <v>1.3888888888888888E-2</v>
      </c>
      <c r="C47" s="61">
        <f t="shared" ref="C47:C51" si="7">A47+B47</f>
        <v>0.71874999999999944</v>
      </c>
      <c r="D47" s="63" t="s">
        <v>22</v>
      </c>
      <c r="E47" s="55" t="s">
        <v>112</v>
      </c>
      <c r="F47" s="170" t="s">
        <v>111</v>
      </c>
      <c r="G47" s="172"/>
      <c r="H47" s="53" t="s">
        <v>113</v>
      </c>
    </row>
    <row r="48" spans="1:9" ht="35.5" customHeight="1" x14ac:dyDescent="0.25">
      <c r="A48" s="62">
        <f>C47</f>
        <v>0.71874999999999944</v>
      </c>
      <c r="B48" s="141">
        <v>1.3888888888888888E-2</v>
      </c>
      <c r="C48" s="61">
        <f t="shared" si="7"/>
        <v>0.73263888888888828</v>
      </c>
      <c r="D48" s="9" t="s">
        <v>23</v>
      </c>
      <c r="E48" s="65" t="s">
        <v>119</v>
      </c>
      <c r="F48" s="203" t="s">
        <v>146</v>
      </c>
      <c r="G48" s="203"/>
      <c r="H48" s="97" t="s">
        <v>120</v>
      </c>
    </row>
    <row r="49" spans="1:8" ht="35.5" customHeight="1" x14ac:dyDescent="0.25">
      <c r="A49" s="62">
        <f>C48</f>
        <v>0.73263888888888828</v>
      </c>
      <c r="B49" s="141">
        <v>1.3888888888888888E-2</v>
      </c>
      <c r="C49" s="61">
        <f t="shared" si="7"/>
        <v>0.74652777777777712</v>
      </c>
      <c r="D49" s="86" t="s">
        <v>24</v>
      </c>
      <c r="E49" s="65" t="s">
        <v>151</v>
      </c>
      <c r="F49" s="203" t="s">
        <v>160</v>
      </c>
      <c r="G49" s="203"/>
      <c r="H49" s="97" t="s">
        <v>152</v>
      </c>
    </row>
    <row r="50" spans="1:8" ht="35.5" customHeight="1" x14ac:dyDescent="0.25">
      <c r="A50" s="62">
        <f>C49</f>
        <v>0.74652777777777712</v>
      </c>
      <c r="B50" s="141">
        <v>1.3888888888888888E-2</v>
      </c>
      <c r="C50" s="61">
        <f t="shared" si="7"/>
        <v>0.76041666666666596</v>
      </c>
      <c r="D50" s="9" t="s">
        <v>25</v>
      </c>
      <c r="E50" s="55" t="s">
        <v>108</v>
      </c>
      <c r="F50" s="170" t="s">
        <v>121</v>
      </c>
      <c r="G50" s="172"/>
      <c r="H50" s="66" t="s">
        <v>109</v>
      </c>
    </row>
    <row r="51" spans="1:8" ht="25" customHeight="1" x14ac:dyDescent="0.25">
      <c r="A51" s="62">
        <f>C50</f>
        <v>0.76041666666666596</v>
      </c>
      <c r="B51" s="141">
        <v>1.3888888888888888E-2</v>
      </c>
      <c r="C51" s="61">
        <f t="shared" si="7"/>
        <v>0.7743055555555548</v>
      </c>
      <c r="D51" s="195" t="s">
        <v>21</v>
      </c>
      <c r="E51" s="196"/>
      <c r="F51" s="196"/>
      <c r="G51" s="196"/>
      <c r="H51" s="197"/>
    </row>
    <row r="52" spans="1:8" ht="3.75" customHeight="1" x14ac:dyDescent="0.25">
      <c r="A52" s="72"/>
      <c r="D52" s="110"/>
      <c r="E52" s="87"/>
      <c r="F52" s="88"/>
      <c r="H52" s="73"/>
    </row>
    <row r="53" spans="1:8" s="51" customFormat="1" ht="24" customHeight="1" x14ac:dyDescent="0.25">
      <c r="A53" s="50" t="s">
        <v>17</v>
      </c>
      <c r="B53" s="50"/>
      <c r="C53" s="50" t="s">
        <v>18</v>
      </c>
      <c r="D53" s="214" t="s">
        <v>154</v>
      </c>
      <c r="E53" s="215"/>
      <c r="F53" s="215"/>
      <c r="G53" s="215"/>
      <c r="H53" s="216"/>
    </row>
  </sheetData>
  <mergeCells count="52">
    <mergeCell ref="D35:H35"/>
    <mergeCell ref="F34:G34"/>
    <mergeCell ref="F39:G39"/>
    <mergeCell ref="F32:G32"/>
    <mergeCell ref="F33:G33"/>
    <mergeCell ref="D53:H53"/>
    <mergeCell ref="D44:H44"/>
    <mergeCell ref="A46:H46"/>
    <mergeCell ref="F47:G47"/>
    <mergeCell ref="F48:G48"/>
    <mergeCell ref="F49:G49"/>
    <mergeCell ref="A45:H45"/>
    <mergeCell ref="A1:H1"/>
    <mergeCell ref="A2:H2"/>
    <mergeCell ref="A3:H3"/>
    <mergeCell ref="A4:H4"/>
    <mergeCell ref="F6:H6"/>
    <mergeCell ref="A5:C5"/>
    <mergeCell ref="D5:E5"/>
    <mergeCell ref="F5:H5"/>
    <mergeCell ref="A10:H10"/>
    <mergeCell ref="A30:H30"/>
    <mergeCell ref="A31:C31"/>
    <mergeCell ref="D43:H43"/>
    <mergeCell ref="D51:H51"/>
    <mergeCell ref="F50:G50"/>
    <mergeCell ref="D27:H27"/>
    <mergeCell ref="F36:G36"/>
    <mergeCell ref="A37:H37"/>
    <mergeCell ref="F41:G41"/>
    <mergeCell ref="F42:G42"/>
    <mergeCell ref="A29:H29"/>
    <mergeCell ref="A36:C36"/>
    <mergeCell ref="F31:G31"/>
    <mergeCell ref="F40:G40"/>
    <mergeCell ref="A38:H38"/>
    <mergeCell ref="D25:H25"/>
    <mergeCell ref="A28:H28"/>
    <mergeCell ref="F7:H7"/>
    <mergeCell ref="A13:H13"/>
    <mergeCell ref="D8:E8"/>
    <mergeCell ref="A21:H21"/>
    <mergeCell ref="A11:C11"/>
    <mergeCell ref="D22:H22"/>
    <mergeCell ref="D11:H11"/>
    <mergeCell ref="D23:H23"/>
    <mergeCell ref="A20:H20"/>
    <mergeCell ref="D7:E7"/>
    <mergeCell ref="F8:H8"/>
    <mergeCell ref="D19:H19"/>
    <mergeCell ref="D26:H26"/>
    <mergeCell ref="D24:H24"/>
  </mergeCells>
  <phoneticPr fontId="0" type="noConversion"/>
  <printOptions horizontalCentered="1"/>
  <pageMargins left="3.9370078740157501E-2" right="3.9370078740157501E-2" top="0.43307086614173201" bottom="3.9370078740157501E-2" header="3.9370078740157501E-2" footer="3.9370078740157501E-2"/>
  <pageSetup paperSiz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1"/>
  <sheetViews>
    <sheetView topLeftCell="A30" zoomScaleNormal="100" zoomScaleSheetLayoutView="100" workbookViewId="0">
      <selection activeCell="G43" sqref="G43"/>
    </sheetView>
  </sheetViews>
  <sheetFormatPr defaultColWidth="9.1796875" defaultRowHeight="14" x14ac:dyDescent="0.25"/>
  <cols>
    <col min="1" max="2" width="7.54296875" style="26" customWidth="1"/>
    <col min="3" max="3" width="7" style="26" customWidth="1"/>
    <col min="4" max="4" width="37.81640625" style="25" customWidth="1"/>
    <col min="5" max="5" width="43" style="23" customWidth="1"/>
    <col min="6" max="6" width="0.54296875" style="23" customWidth="1"/>
    <col min="7" max="7" width="42.1796875" style="25" customWidth="1"/>
    <col min="8" max="8" width="46.81640625" style="26" customWidth="1"/>
    <col min="9" max="16384" width="9.1796875" style="25"/>
  </cols>
  <sheetData>
    <row r="1" spans="1:8" s="40" customFormat="1" ht="24" customHeight="1" x14ac:dyDescent="0.25">
      <c r="A1" s="204" t="s">
        <v>97</v>
      </c>
      <c r="B1" s="205"/>
      <c r="C1" s="205"/>
      <c r="D1" s="205"/>
      <c r="E1" s="205"/>
      <c r="F1" s="205"/>
      <c r="G1" s="205"/>
      <c r="H1" s="206"/>
    </row>
    <row r="2" spans="1:8" s="3" customFormat="1" ht="19.5" customHeight="1" x14ac:dyDescent="0.25">
      <c r="A2" s="207" t="s">
        <v>98</v>
      </c>
      <c r="B2" s="208"/>
      <c r="C2" s="208"/>
      <c r="D2" s="208"/>
      <c r="E2" s="208"/>
      <c r="F2" s="208"/>
      <c r="G2" s="208"/>
      <c r="H2" s="209"/>
    </row>
    <row r="3" spans="1:8" s="40" customFormat="1" ht="21" customHeight="1" x14ac:dyDescent="0.25">
      <c r="A3" s="229" t="s">
        <v>141</v>
      </c>
      <c r="B3" s="229"/>
      <c r="C3" s="229"/>
      <c r="D3" s="229"/>
      <c r="E3" s="229"/>
      <c r="F3" s="229"/>
      <c r="G3" s="229"/>
      <c r="H3" s="229"/>
    </row>
    <row r="4" spans="1:8" s="3" customFormat="1" ht="20.5" customHeight="1" x14ac:dyDescent="0.25">
      <c r="A4" s="194" t="s">
        <v>0</v>
      </c>
      <c r="B4" s="194"/>
      <c r="C4" s="194"/>
      <c r="D4" s="32" t="s">
        <v>1</v>
      </c>
      <c r="E4" s="32" t="s">
        <v>3</v>
      </c>
      <c r="F4" s="41"/>
      <c r="G4" s="42" t="s">
        <v>14</v>
      </c>
      <c r="H4" s="32" t="s">
        <v>4</v>
      </c>
    </row>
    <row r="5" spans="1:8" s="33" customFormat="1" ht="16.5" customHeight="1" x14ac:dyDescent="0.25">
      <c r="A5" s="179" t="s">
        <v>12</v>
      </c>
      <c r="B5" s="180"/>
      <c r="C5" s="180"/>
      <c r="D5" s="180"/>
      <c r="E5" s="180"/>
      <c r="F5" s="180"/>
      <c r="G5" s="180"/>
      <c r="H5" s="181"/>
    </row>
    <row r="6" spans="1:8" s="33" customFormat="1" ht="21" customHeight="1" x14ac:dyDescent="0.25">
      <c r="A6" s="230" t="s">
        <v>166</v>
      </c>
      <c r="B6" s="230"/>
      <c r="C6" s="230"/>
      <c r="D6" s="230"/>
      <c r="E6" s="230"/>
      <c r="F6" s="230"/>
      <c r="G6" s="230"/>
      <c r="H6" s="230"/>
    </row>
    <row r="7" spans="1:8" s="2" customFormat="1" ht="38" customHeight="1" x14ac:dyDescent="0.25">
      <c r="A7" s="156" t="s">
        <v>15</v>
      </c>
      <c r="B7" s="141">
        <v>1.3888888888888888E-2</v>
      </c>
      <c r="C7" s="54">
        <f t="shared" ref="C7:C12" si="0">A7+B7</f>
        <v>0.3888888888888889</v>
      </c>
      <c r="D7" s="9" t="s">
        <v>50</v>
      </c>
      <c r="E7" s="10" t="s">
        <v>30</v>
      </c>
      <c r="F7" s="13"/>
      <c r="G7" s="11" t="s">
        <v>123</v>
      </c>
      <c r="H7" s="10" t="s">
        <v>114</v>
      </c>
    </row>
    <row r="8" spans="1:8" s="8" customFormat="1" ht="38" customHeight="1" x14ac:dyDescent="0.25">
      <c r="A8" s="157">
        <f>C7</f>
        <v>0.3888888888888889</v>
      </c>
      <c r="B8" s="141">
        <v>1.3888888888888888E-2</v>
      </c>
      <c r="C8" s="54">
        <f t="shared" si="0"/>
        <v>0.40277777777777779</v>
      </c>
      <c r="D8" s="9" t="s">
        <v>51</v>
      </c>
      <c r="E8" s="10" t="s">
        <v>116</v>
      </c>
      <c r="F8" s="13"/>
      <c r="G8" s="11" t="s">
        <v>124</v>
      </c>
      <c r="H8" s="10" t="s">
        <v>115</v>
      </c>
    </row>
    <row r="9" spans="1:8" s="12" customFormat="1" ht="38" customHeight="1" x14ac:dyDescent="0.25">
      <c r="A9" s="157">
        <f>C8</f>
        <v>0.40277777777777779</v>
      </c>
      <c r="B9" s="141">
        <v>1.3888888888888888E-2</v>
      </c>
      <c r="C9" s="54">
        <f t="shared" si="0"/>
        <v>0.41666666666666669</v>
      </c>
      <c r="D9" s="9" t="s">
        <v>52</v>
      </c>
      <c r="E9" s="10" t="s">
        <v>6</v>
      </c>
      <c r="F9" s="13"/>
      <c r="G9" s="11" t="s">
        <v>125</v>
      </c>
      <c r="H9" s="10" t="s">
        <v>295</v>
      </c>
    </row>
    <row r="10" spans="1:8" s="12" customFormat="1" ht="38" customHeight="1" x14ac:dyDescent="0.25">
      <c r="A10" s="157">
        <f>C9</f>
        <v>0.41666666666666669</v>
      </c>
      <c r="B10" s="141">
        <v>1.3888888888888888E-2</v>
      </c>
      <c r="C10" s="54">
        <f t="shared" si="0"/>
        <v>0.43055555555555558</v>
      </c>
      <c r="D10" s="9" t="s">
        <v>53</v>
      </c>
      <c r="E10" s="10" t="s">
        <v>74</v>
      </c>
      <c r="F10" s="15"/>
      <c r="G10" s="11" t="s">
        <v>126</v>
      </c>
      <c r="H10" s="10" t="s">
        <v>117</v>
      </c>
    </row>
    <row r="11" spans="1:8" s="12" customFormat="1" ht="38" customHeight="1" x14ac:dyDescent="0.25">
      <c r="A11" s="157">
        <f>C10</f>
        <v>0.43055555555555558</v>
      </c>
      <c r="B11" s="141">
        <v>1.3888888888888888E-2</v>
      </c>
      <c r="C11" s="54">
        <f t="shared" si="0"/>
        <v>0.44444444444444448</v>
      </c>
      <c r="D11" s="9" t="s">
        <v>49</v>
      </c>
      <c r="E11" s="14" t="s">
        <v>37</v>
      </c>
      <c r="F11" s="15"/>
      <c r="G11" s="11" t="s">
        <v>127</v>
      </c>
      <c r="H11" s="10" t="s">
        <v>32</v>
      </c>
    </row>
    <row r="12" spans="1:8" s="39" customFormat="1" ht="24.75" customHeight="1" x14ac:dyDescent="0.25">
      <c r="A12" s="106">
        <f>C11</f>
        <v>0.44444444444444448</v>
      </c>
      <c r="B12" s="153">
        <v>1.3888888888888888E-2</v>
      </c>
      <c r="C12" s="107">
        <f t="shared" si="0"/>
        <v>0.45833333333333337</v>
      </c>
      <c r="D12" s="231" t="s">
        <v>29</v>
      </c>
      <c r="E12" s="231"/>
      <c r="F12" s="231"/>
      <c r="G12" s="231"/>
      <c r="H12" s="232"/>
    </row>
    <row r="13" spans="1:8" s="35" customFormat="1" ht="24" customHeight="1" x14ac:dyDescent="0.25">
      <c r="A13" s="230" t="s">
        <v>132</v>
      </c>
      <c r="B13" s="230"/>
      <c r="C13" s="230"/>
      <c r="D13" s="230"/>
      <c r="E13" s="230"/>
      <c r="F13" s="230"/>
      <c r="G13" s="230"/>
      <c r="H13" s="230"/>
    </row>
    <row r="14" spans="1:8" s="17" customFormat="1" ht="35.5" customHeight="1" x14ac:dyDescent="0.25">
      <c r="A14" s="16">
        <f>C12</f>
        <v>0.45833333333333337</v>
      </c>
      <c r="B14" s="141">
        <v>1.3888888888888888E-2</v>
      </c>
      <c r="C14" s="100">
        <f t="shared" ref="C14:C18" si="1">A14+B14</f>
        <v>0.47222222222222227</v>
      </c>
      <c r="D14" s="9" t="s">
        <v>33</v>
      </c>
      <c r="E14" s="10" t="s">
        <v>8</v>
      </c>
      <c r="F14" s="131"/>
      <c r="G14" s="11" t="s">
        <v>128</v>
      </c>
      <c r="H14" s="10" t="s">
        <v>36</v>
      </c>
    </row>
    <row r="15" spans="1:8" s="17" customFormat="1" ht="35.5" customHeight="1" x14ac:dyDescent="0.25">
      <c r="A15" s="16">
        <f>C14</f>
        <v>0.47222222222222227</v>
      </c>
      <c r="B15" s="141">
        <v>1.3888888888888888E-2</v>
      </c>
      <c r="C15" s="100">
        <f t="shared" si="1"/>
        <v>0.48611111111111116</v>
      </c>
      <c r="D15" s="9" t="s">
        <v>34</v>
      </c>
      <c r="E15" s="14" t="s">
        <v>7</v>
      </c>
      <c r="F15" s="131"/>
      <c r="G15" s="11" t="s">
        <v>129</v>
      </c>
      <c r="H15" s="10" t="s">
        <v>31</v>
      </c>
    </row>
    <row r="16" spans="1:8" s="17" customFormat="1" ht="35.5" customHeight="1" x14ac:dyDescent="0.25">
      <c r="A16" s="16">
        <f>C15</f>
        <v>0.48611111111111116</v>
      </c>
      <c r="B16" s="141">
        <v>1.3888888888888888E-2</v>
      </c>
      <c r="C16" s="100">
        <f t="shared" si="1"/>
        <v>0.5</v>
      </c>
      <c r="D16" s="9" t="s">
        <v>35</v>
      </c>
      <c r="E16" s="14" t="s">
        <v>9</v>
      </c>
      <c r="F16" s="131"/>
      <c r="G16" s="11" t="s">
        <v>130</v>
      </c>
      <c r="H16" s="14" t="s">
        <v>28</v>
      </c>
    </row>
    <row r="17" spans="1:8" s="17" customFormat="1" ht="35.5" customHeight="1" x14ac:dyDescent="0.25">
      <c r="A17" s="16">
        <f>C16</f>
        <v>0.5</v>
      </c>
      <c r="B17" s="141">
        <v>1.3888888888888888E-2</v>
      </c>
      <c r="C17" s="100">
        <f t="shared" si="1"/>
        <v>0.51388888888888884</v>
      </c>
      <c r="D17" s="9" t="s">
        <v>333</v>
      </c>
      <c r="E17" s="10" t="s">
        <v>10</v>
      </c>
      <c r="F17" s="131"/>
      <c r="G17" s="11" t="s">
        <v>131</v>
      </c>
      <c r="H17" s="14" t="s">
        <v>122</v>
      </c>
    </row>
    <row r="18" spans="1:8" s="39" customFormat="1" ht="24.65" customHeight="1" x14ac:dyDescent="0.25">
      <c r="A18" s="36">
        <f>C17</f>
        <v>0.51388888888888884</v>
      </c>
      <c r="B18" s="153">
        <v>4.1666666666666664E-2</v>
      </c>
      <c r="C18" s="107">
        <f t="shared" si="1"/>
        <v>0.55555555555555547</v>
      </c>
      <c r="D18" s="188" t="s">
        <v>313</v>
      </c>
      <c r="E18" s="188"/>
      <c r="F18" s="188"/>
      <c r="G18" s="188"/>
      <c r="H18" s="189"/>
    </row>
    <row r="19" spans="1:8" s="3" customFormat="1" ht="16.5" customHeight="1" x14ac:dyDescent="0.25">
      <c r="A19" s="194" t="s">
        <v>0</v>
      </c>
      <c r="B19" s="194"/>
      <c r="C19" s="194"/>
      <c r="D19" s="32" t="s">
        <v>16</v>
      </c>
      <c r="E19" s="43" t="s">
        <v>14</v>
      </c>
      <c r="F19" s="44"/>
      <c r="G19" s="32" t="s">
        <v>16</v>
      </c>
      <c r="H19" s="69" t="s">
        <v>14</v>
      </c>
    </row>
    <row r="20" spans="1:8" s="35" customFormat="1" ht="16.5" customHeight="1" x14ac:dyDescent="0.25">
      <c r="A20" s="233" t="s">
        <v>13</v>
      </c>
      <c r="B20" s="234"/>
      <c r="C20" s="234"/>
      <c r="D20" s="234"/>
      <c r="E20" s="234"/>
      <c r="F20" s="234"/>
      <c r="G20" s="234"/>
      <c r="H20" s="235"/>
    </row>
    <row r="21" spans="1:8" s="35" customFormat="1" ht="15.75" customHeight="1" x14ac:dyDescent="0.25">
      <c r="A21" s="223" t="s">
        <v>314</v>
      </c>
      <c r="B21" s="224"/>
      <c r="C21" s="224"/>
      <c r="D21" s="224"/>
      <c r="E21" s="225"/>
      <c r="F21" s="34"/>
      <c r="G21" s="223" t="s">
        <v>315</v>
      </c>
      <c r="H21" s="225"/>
    </row>
    <row r="22" spans="1:8" s="35" customFormat="1" ht="18" customHeight="1" x14ac:dyDescent="0.25">
      <c r="A22" s="226" t="s">
        <v>249</v>
      </c>
      <c r="B22" s="227"/>
      <c r="C22" s="227"/>
      <c r="D22" s="227"/>
      <c r="E22" s="228"/>
      <c r="F22" s="34"/>
      <c r="G22" s="226" t="s">
        <v>250</v>
      </c>
      <c r="H22" s="228"/>
    </row>
    <row r="23" spans="1:8" s="17" customFormat="1" ht="16" customHeight="1" x14ac:dyDescent="0.25">
      <c r="A23" s="16">
        <f>C18</f>
        <v>0.55555555555555547</v>
      </c>
      <c r="B23" s="146">
        <v>1.3888888888888888E-2</v>
      </c>
      <c r="C23" s="100">
        <f>A23+B23</f>
        <v>0.56944444444444431</v>
      </c>
      <c r="D23" s="134" t="s">
        <v>167</v>
      </c>
      <c r="E23" s="219" t="s">
        <v>263</v>
      </c>
      <c r="F23" s="114"/>
      <c r="G23" s="112" t="s">
        <v>178</v>
      </c>
      <c r="H23" s="219" t="s">
        <v>180</v>
      </c>
    </row>
    <row r="24" spans="1:8" s="17" customFormat="1" ht="49" customHeight="1" x14ac:dyDescent="0.25">
      <c r="A24" s="154"/>
      <c r="B24" s="18"/>
      <c r="C24" s="154"/>
      <c r="D24" s="135" t="s">
        <v>168</v>
      </c>
      <c r="E24" s="220"/>
      <c r="F24" s="114"/>
      <c r="G24" s="115" t="s">
        <v>179</v>
      </c>
      <c r="H24" s="220"/>
    </row>
    <row r="25" spans="1:8" s="17" customFormat="1" ht="17.149999999999999" customHeight="1" x14ac:dyDescent="0.25">
      <c r="A25" s="16">
        <f>C23</f>
        <v>0.56944444444444431</v>
      </c>
      <c r="B25" s="146">
        <v>1.3888888888888888E-2</v>
      </c>
      <c r="C25" s="100">
        <f>A25+B25</f>
        <v>0.58333333333333315</v>
      </c>
      <c r="D25" s="117" t="s">
        <v>169</v>
      </c>
      <c r="E25" s="221" t="s">
        <v>171</v>
      </c>
      <c r="F25" s="114"/>
      <c r="G25" s="112" t="s">
        <v>303</v>
      </c>
      <c r="H25" s="219" t="s">
        <v>281</v>
      </c>
    </row>
    <row r="26" spans="1:8" s="17" customFormat="1" ht="30" customHeight="1" x14ac:dyDescent="0.25">
      <c r="A26" s="22"/>
      <c r="B26" s="18"/>
      <c r="C26" s="154"/>
      <c r="D26" s="113" t="s">
        <v>170</v>
      </c>
      <c r="E26" s="222"/>
      <c r="F26" s="114"/>
      <c r="G26" s="115" t="s">
        <v>181</v>
      </c>
      <c r="H26" s="220"/>
    </row>
    <row r="27" spans="1:8" s="17" customFormat="1" ht="17.149999999999999" customHeight="1" x14ac:dyDescent="0.25">
      <c r="A27" s="19">
        <f>C25</f>
        <v>0.58333333333333315</v>
      </c>
      <c r="B27" s="146">
        <v>1.3888888888888888E-2</v>
      </c>
      <c r="C27" s="100">
        <f>A27+B27</f>
        <v>0.59722222222222199</v>
      </c>
      <c r="D27" s="134" t="s">
        <v>172</v>
      </c>
      <c r="E27" s="219" t="s">
        <v>264</v>
      </c>
      <c r="F27" s="114"/>
      <c r="G27" s="117" t="s">
        <v>304</v>
      </c>
      <c r="H27" s="219" t="s">
        <v>280</v>
      </c>
    </row>
    <row r="28" spans="1:8" s="17" customFormat="1" ht="30" customHeight="1" x14ac:dyDescent="0.25">
      <c r="A28" s="154"/>
      <c r="B28" s="18"/>
      <c r="C28" s="154"/>
      <c r="D28" s="115" t="s">
        <v>288</v>
      </c>
      <c r="E28" s="220"/>
      <c r="F28" s="114"/>
      <c r="G28" s="116" t="s">
        <v>182</v>
      </c>
      <c r="H28" s="220"/>
    </row>
    <row r="29" spans="1:8" s="17" customFormat="1" ht="17.149999999999999" customHeight="1" x14ac:dyDescent="0.25">
      <c r="A29" s="16">
        <f>C27</f>
        <v>0.59722222222222199</v>
      </c>
      <c r="B29" s="146">
        <v>1.3888888888888888E-2</v>
      </c>
      <c r="C29" s="100">
        <f>A29+B29</f>
        <v>0.61111111111111083</v>
      </c>
      <c r="D29" s="136" t="s">
        <v>325</v>
      </c>
      <c r="E29" s="219" t="s">
        <v>265</v>
      </c>
      <c r="F29" s="114"/>
      <c r="G29" s="134" t="s">
        <v>305</v>
      </c>
      <c r="H29" s="219" t="s">
        <v>184</v>
      </c>
    </row>
    <row r="30" spans="1:8" s="17" customFormat="1" ht="39" customHeight="1" x14ac:dyDescent="0.25">
      <c r="A30" s="22"/>
      <c r="B30" s="18"/>
      <c r="C30" s="154"/>
      <c r="D30" s="116" t="s">
        <v>329</v>
      </c>
      <c r="E30" s="220"/>
      <c r="F30" s="114"/>
      <c r="G30" s="115" t="s">
        <v>183</v>
      </c>
      <c r="H30" s="220"/>
    </row>
    <row r="31" spans="1:8" s="17" customFormat="1" ht="17.149999999999999" customHeight="1" x14ac:dyDescent="0.25">
      <c r="A31" s="16">
        <f>C29</f>
        <v>0.61111111111111083</v>
      </c>
      <c r="B31" s="146">
        <v>1.3888888888888888E-2</v>
      </c>
      <c r="C31" s="100">
        <f>A31+B31</f>
        <v>0.62499999999999967</v>
      </c>
      <c r="D31" s="136" t="s">
        <v>173</v>
      </c>
      <c r="E31" s="221" t="s">
        <v>174</v>
      </c>
      <c r="F31" s="114"/>
      <c r="G31" s="136" t="s">
        <v>282</v>
      </c>
      <c r="H31" s="219" t="s">
        <v>268</v>
      </c>
    </row>
    <row r="32" spans="1:8" s="17" customFormat="1" ht="39" customHeight="1" x14ac:dyDescent="0.25">
      <c r="A32" s="22"/>
      <c r="B32" s="18"/>
      <c r="C32" s="154"/>
      <c r="D32" s="137" t="s">
        <v>287</v>
      </c>
      <c r="E32" s="222"/>
      <c r="F32" s="114"/>
      <c r="G32" s="116" t="s">
        <v>283</v>
      </c>
      <c r="H32" s="220"/>
    </row>
    <row r="33" spans="1:8" s="17" customFormat="1" ht="17.149999999999999" customHeight="1" x14ac:dyDescent="0.25">
      <c r="A33" s="16">
        <f>C31</f>
        <v>0.62499999999999967</v>
      </c>
      <c r="B33" s="146">
        <v>1.3888888888888888E-2</v>
      </c>
      <c r="C33" s="100">
        <f>A33+B33</f>
        <v>0.63888888888888851</v>
      </c>
      <c r="D33" s="136" t="s">
        <v>238</v>
      </c>
      <c r="E33" s="221" t="s">
        <v>266</v>
      </c>
      <c r="F33" s="114"/>
      <c r="G33" s="134" t="s">
        <v>306</v>
      </c>
      <c r="H33" s="219" t="s">
        <v>269</v>
      </c>
    </row>
    <row r="34" spans="1:8" s="17" customFormat="1" ht="39" customHeight="1" x14ac:dyDescent="0.25">
      <c r="A34" s="22"/>
      <c r="B34" s="18"/>
      <c r="C34" s="154"/>
      <c r="D34" s="137" t="s">
        <v>289</v>
      </c>
      <c r="E34" s="222"/>
      <c r="F34" s="114"/>
      <c r="G34" s="115" t="s">
        <v>185</v>
      </c>
      <c r="H34" s="220"/>
    </row>
    <row r="35" spans="1:8" s="35" customFormat="1" ht="16.5" customHeight="1" x14ac:dyDescent="0.25">
      <c r="A35" s="36">
        <f>C33</f>
        <v>0.63888888888888851</v>
      </c>
      <c r="B35" s="153">
        <v>1.3888888888888888E-2</v>
      </c>
      <c r="C35" s="37">
        <f>A35+B35</f>
        <v>0.65277777777777735</v>
      </c>
      <c r="D35" s="231" t="s">
        <v>29</v>
      </c>
      <c r="E35" s="231"/>
      <c r="F35" s="231"/>
      <c r="G35" s="231"/>
      <c r="H35" s="232"/>
    </row>
    <row r="36" spans="1:8" s="39" customFormat="1" ht="17.25" customHeight="1" x14ac:dyDescent="0.25">
      <c r="A36" s="223" t="s">
        <v>316</v>
      </c>
      <c r="B36" s="224"/>
      <c r="C36" s="224"/>
      <c r="D36" s="224"/>
      <c r="E36" s="225"/>
      <c r="F36" s="64"/>
      <c r="G36" s="223" t="s">
        <v>317</v>
      </c>
      <c r="H36" s="225"/>
    </row>
    <row r="37" spans="1:8" s="39" customFormat="1" ht="18.75" customHeight="1" x14ac:dyDescent="0.25">
      <c r="A37" s="226" t="s">
        <v>252</v>
      </c>
      <c r="B37" s="227"/>
      <c r="C37" s="227"/>
      <c r="D37" s="227"/>
      <c r="E37" s="228"/>
      <c r="F37" s="64"/>
      <c r="G37" s="226" t="s">
        <v>257</v>
      </c>
      <c r="H37" s="228"/>
    </row>
    <row r="38" spans="1:8" s="17" customFormat="1" ht="15.75" customHeight="1" x14ac:dyDescent="0.25">
      <c r="A38" s="19">
        <f>C35</f>
        <v>0.65277777777777735</v>
      </c>
      <c r="B38" s="146">
        <v>1.3888888888888888E-2</v>
      </c>
      <c r="C38" s="100">
        <f>A38+B38</f>
        <v>0.66666666666666619</v>
      </c>
      <c r="D38" s="117" t="s">
        <v>218</v>
      </c>
      <c r="E38" s="219" t="s">
        <v>220</v>
      </c>
      <c r="G38" s="134" t="s">
        <v>195</v>
      </c>
      <c r="H38" s="219" t="s">
        <v>270</v>
      </c>
    </row>
    <row r="39" spans="1:8" s="17" customFormat="1" ht="33" customHeight="1" x14ac:dyDescent="0.25">
      <c r="A39" s="22"/>
      <c r="B39" s="22"/>
      <c r="C39" s="154"/>
      <c r="D39" s="116" t="s">
        <v>219</v>
      </c>
      <c r="E39" s="220"/>
      <c r="G39" s="135" t="s">
        <v>196</v>
      </c>
      <c r="H39" s="220"/>
    </row>
    <row r="40" spans="1:8" s="17" customFormat="1" ht="16.5" customHeight="1" x14ac:dyDescent="0.25">
      <c r="A40" s="19">
        <f>C38</f>
        <v>0.66666666666666619</v>
      </c>
      <c r="B40" s="146">
        <v>1.3888888888888888E-2</v>
      </c>
      <c r="C40" s="100">
        <f>A40+B40</f>
        <v>0.68055555555555503</v>
      </c>
      <c r="D40" s="117" t="s">
        <v>326</v>
      </c>
      <c r="E40" s="219" t="s">
        <v>284</v>
      </c>
      <c r="F40" s="114"/>
      <c r="G40" s="134" t="s">
        <v>197</v>
      </c>
      <c r="H40" s="219" t="s">
        <v>198</v>
      </c>
    </row>
    <row r="41" spans="1:8" s="17" customFormat="1" ht="31.5" customHeight="1" x14ac:dyDescent="0.25">
      <c r="A41" s="22"/>
      <c r="B41" s="22"/>
      <c r="C41" s="154"/>
      <c r="D41" s="116" t="s">
        <v>329</v>
      </c>
      <c r="E41" s="220"/>
      <c r="F41" s="114"/>
      <c r="G41" s="115" t="s">
        <v>170</v>
      </c>
      <c r="H41" s="220"/>
    </row>
    <row r="42" spans="1:8" s="17" customFormat="1" ht="18" customHeight="1" x14ac:dyDescent="0.25">
      <c r="A42" s="19">
        <f>C40</f>
        <v>0.68055555555555503</v>
      </c>
      <c r="B42" s="146">
        <v>1.3888888888888888E-2</v>
      </c>
      <c r="C42" s="100">
        <f>A42+B42</f>
        <v>0.69444444444444386</v>
      </c>
      <c r="D42" s="112" t="s">
        <v>221</v>
      </c>
      <c r="E42" s="219" t="s">
        <v>276</v>
      </c>
      <c r="F42" s="114"/>
      <c r="G42" s="134" t="s">
        <v>199</v>
      </c>
      <c r="H42" s="219" t="s">
        <v>201</v>
      </c>
    </row>
    <row r="43" spans="1:8" s="17" customFormat="1" ht="37" customHeight="1" x14ac:dyDescent="0.25">
      <c r="A43" s="22"/>
      <c r="B43" s="22"/>
      <c r="C43" s="154"/>
      <c r="D43" s="115" t="s">
        <v>285</v>
      </c>
      <c r="E43" s="220"/>
      <c r="F43" s="114"/>
      <c r="G43" s="115" t="s">
        <v>200</v>
      </c>
      <c r="H43" s="220"/>
    </row>
    <row r="44" spans="1:8" s="17" customFormat="1" ht="19.5" customHeight="1" x14ac:dyDescent="0.25">
      <c r="A44" s="19">
        <f>C42</f>
        <v>0.69444444444444386</v>
      </c>
      <c r="B44" s="146">
        <v>1.3888888888888888E-2</v>
      </c>
      <c r="C44" s="100">
        <f>A44+B44</f>
        <v>0.7083333333333327</v>
      </c>
      <c r="D44" s="134" t="s">
        <v>205</v>
      </c>
      <c r="E44" s="219" t="s">
        <v>275</v>
      </c>
      <c r="F44" s="114"/>
      <c r="G44" s="134" t="s">
        <v>256</v>
      </c>
      <c r="H44" s="219" t="s">
        <v>202</v>
      </c>
    </row>
    <row r="45" spans="1:8" s="17" customFormat="1" ht="29.15" customHeight="1" x14ac:dyDescent="0.25">
      <c r="A45" s="154"/>
      <c r="B45" s="18"/>
      <c r="C45" s="154"/>
      <c r="D45" s="115" t="s">
        <v>206</v>
      </c>
      <c r="E45" s="220"/>
      <c r="F45" s="114"/>
      <c r="G45" s="115" t="s">
        <v>183</v>
      </c>
      <c r="H45" s="220"/>
    </row>
    <row r="46" spans="1:8" s="17" customFormat="1" ht="19.5" customHeight="1" x14ac:dyDescent="0.25">
      <c r="A46" s="19">
        <f>C44</f>
        <v>0.7083333333333327</v>
      </c>
      <c r="B46" s="146">
        <v>1.3888888888888888E-2</v>
      </c>
      <c r="C46" s="100">
        <f>A46+B46</f>
        <v>0.72222222222222154</v>
      </c>
      <c r="D46" s="136" t="s">
        <v>272</v>
      </c>
      <c r="E46" s="219" t="s">
        <v>274</v>
      </c>
      <c r="F46" s="114"/>
      <c r="G46" s="134" t="s">
        <v>203</v>
      </c>
      <c r="H46" s="219" t="s">
        <v>271</v>
      </c>
    </row>
    <row r="47" spans="1:8" s="17" customFormat="1" ht="29.15" customHeight="1" x14ac:dyDescent="0.25">
      <c r="A47" s="154"/>
      <c r="B47" s="18"/>
      <c r="C47" s="154"/>
      <c r="D47" s="116" t="s">
        <v>248</v>
      </c>
      <c r="E47" s="220"/>
      <c r="F47" s="114"/>
      <c r="G47" s="115" t="s">
        <v>204</v>
      </c>
      <c r="H47" s="220"/>
    </row>
    <row r="48" spans="1:8" s="17" customFormat="1" ht="19.5" customHeight="1" x14ac:dyDescent="0.25">
      <c r="A48" s="19">
        <f>C46</f>
        <v>0.72222222222222154</v>
      </c>
      <c r="B48" s="146">
        <v>1.3888888888888888E-2</v>
      </c>
      <c r="C48" s="100">
        <f>A48+B48</f>
        <v>0.73611111111111038</v>
      </c>
      <c r="D48" s="117" t="s">
        <v>222</v>
      </c>
      <c r="E48" s="219" t="s">
        <v>273</v>
      </c>
      <c r="G48" s="136" t="s">
        <v>231</v>
      </c>
      <c r="H48" s="221" t="s">
        <v>308</v>
      </c>
    </row>
    <row r="49" spans="1:8" s="17" customFormat="1" ht="29.15" customHeight="1" x14ac:dyDescent="0.25">
      <c r="A49" s="154"/>
      <c r="B49" s="18"/>
      <c r="C49" s="154"/>
      <c r="D49" s="116" t="s">
        <v>223</v>
      </c>
      <c r="E49" s="220"/>
      <c r="G49" s="137" t="s">
        <v>290</v>
      </c>
      <c r="H49" s="222"/>
    </row>
    <row r="50" spans="1:8" s="12" customFormat="1" ht="18.75" customHeight="1" x14ac:dyDescent="0.25">
      <c r="A50" s="236" t="s">
        <v>5</v>
      </c>
      <c r="B50" s="237"/>
      <c r="C50" s="237"/>
      <c r="D50" s="237"/>
      <c r="E50" s="237"/>
      <c r="F50" s="237"/>
      <c r="G50" s="237"/>
      <c r="H50" s="238"/>
    </row>
    <row r="51" spans="1:8" s="12" customFormat="1" x14ac:dyDescent="0.25">
      <c r="E51" s="23"/>
      <c r="F51" s="23"/>
      <c r="H51" s="24"/>
    </row>
    <row r="52" spans="1:8" s="12" customFormat="1" x14ac:dyDescent="0.25">
      <c r="F52" s="23"/>
      <c r="H52" s="24"/>
    </row>
    <row r="53" spans="1:8" s="12" customFormat="1" x14ac:dyDescent="0.25">
      <c r="F53" s="23"/>
      <c r="H53" s="24"/>
    </row>
    <row r="54" spans="1:8" s="12" customFormat="1" ht="31" customHeight="1" x14ac:dyDescent="0.25">
      <c r="A54" s="20"/>
      <c r="B54" s="20"/>
      <c r="C54" s="155"/>
      <c r="F54" s="23"/>
      <c r="H54" s="24"/>
    </row>
    <row r="55" spans="1:8" s="12" customFormat="1" x14ac:dyDescent="0.25">
      <c r="A55" s="24"/>
      <c r="B55" s="24"/>
      <c r="C55" s="24"/>
      <c r="F55" s="23"/>
      <c r="H55" s="24"/>
    </row>
    <row r="56" spans="1:8" s="12" customFormat="1" ht="44.5" customHeight="1" x14ac:dyDescent="0.25">
      <c r="A56" s="24"/>
      <c r="B56" s="24"/>
      <c r="C56" s="24"/>
      <c r="F56" s="23"/>
    </row>
    <row r="57" spans="1:8" s="12" customFormat="1" ht="31" customHeight="1" x14ac:dyDescent="0.25">
      <c r="A57" s="24"/>
      <c r="B57" s="24"/>
      <c r="C57" s="24"/>
      <c r="F57" s="23"/>
    </row>
    <row r="58" spans="1:8" s="12" customFormat="1" x14ac:dyDescent="0.25">
      <c r="A58" s="24"/>
      <c r="B58" s="24"/>
      <c r="C58" s="24"/>
      <c r="F58" s="23"/>
    </row>
    <row r="59" spans="1:8" x14ac:dyDescent="0.25">
      <c r="A59" s="24"/>
      <c r="B59" s="24"/>
      <c r="C59" s="24"/>
    </row>
    <row r="60" spans="1:8" x14ac:dyDescent="0.25">
      <c r="A60" s="24"/>
      <c r="B60" s="24"/>
      <c r="C60" s="24"/>
    </row>
    <row r="61" spans="1:8" x14ac:dyDescent="0.25">
      <c r="A61" s="24"/>
      <c r="B61" s="24"/>
      <c r="C61" s="24"/>
    </row>
  </sheetData>
  <mergeCells count="45">
    <mergeCell ref="A50:H50"/>
    <mergeCell ref="E33:E34"/>
    <mergeCell ref="H33:H34"/>
    <mergeCell ref="H40:H41"/>
    <mergeCell ref="G36:H36"/>
    <mergeCell ref="A36:E36"/>
    <mergeCell ref="E44:E45"/>
    <mergeCell ref="D35:H35"/>
    <mergeCell ref="H42:H43"/>
    <mergeCell ref="G37:H37"/>
    <mergeCell ref="H44:H45"/>
    <mergeCell ref="H48:H49"/>
    <mergeCell ref="E46:E47"/>
    <mergeCell ref="E42:E43"/>
    <mergeCell ref="E48:E49"/>
    <mergeCell ref="E40:E41"/>
    <mergeCell ref="A19:C19"/>
    <mergeCell ref="G22:H22"/>
    <mergeCell ref="E23:E24"/>
    <mergeCell ref="H23:H24"/>
    <mergeCell ref="A1:H1"/>
    <mergeCell ref="A3:H3"/>
    <mergeCell ref="A5:H5"/>
    <mergeCell ref="A4:C4"/>
    <mergeCell ref="A2:H2"/>
    <mergeCell ref="A6:H6"/>
    <mergeCell ref="D12:H12"/>
    <mergeCell ref="A13:H13"/>
    <mergeCell ref="G21:H21"/>
    <mergeCell ref="A22:E22"/>
    <mergeCell ref="D18:H18"/>
    <mergeCell ref="A20:H20"/>
    <mergeCell ref="H25:H26"/>
    <mergeCell ref="E25:E26"/>
    <mergeCell ref="H46:H47"/>
    <mergeCell ref="H27:H28"/>
    <mergeCell ref="A21:E21"/>
    <mergeCell ref="H38:H39"/>
    <mergeCell ref="A37:E37"/>
    <mergeCell ref="E38:E39"/>
    <mergeCell ref="H31:H32"/>
    <mergeCell ref="E31:E32"/>
    <mergeCell ref="E29:E30"/>
    <mergeCell ref="E27:E28"/>
    <mergeCell ref="H29:H30"/>
  </mergeCells>
  <phoneticPr fontId="0" type="noConversion"/>
  <printOptions horizontalCentered="1" verticalCentered="1"/>
  <pageMargins left="0.15748031496063" right="0.118110236220472" top="0.118110236220472" bottom="0.118110236220472" header="7.8740157480315001E-2" footer="7.8740157480315001E-2"/>
  <pageSetup paperSize="9" scale="5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93"/>
  <sheetViews>
    <sheetView view="pageBreakPreview" topLeftCell="A42" zoomScaleNormal="100" zoomScaleSheetLayoutView="100" workbookViewId="0">
      <selection activeCell="D59" sqref="D59"/>
    </sheetView>
  </sheetViews>
  <sheetFormatPr defaultColWidth="9.1796875" defaultRowHeight="14" x14ac:dyDescent="0.25"/>
  <cols>
    <col min="1" max="2" width="7.36328125" style="26" customWidth="1"/>
    <col min="3" max="3" width="8.1796875" style="26" customWidth="1"/>
    <col min="4" max="4" width="43.1796875" style="26" customWidth="1"/>
    <col min="5" max="5" width="46.54296875" style="23" customWidth="1"/>
    <col min="6" max="6" width="0.7265625" style="23" customWidth="1"/>
    <col min="7" max="7" width="44.7265625" style="25" customWidth="1"/>
    <col min="8" max="8" width="50.81640625" style="25" customWidth="1"/>
    <col min="9" max="16384" width="9.1796875" style="25"/>
  </cols>
  <sheetData>
    <row r="1" spans="1:8" s="27" customFormat="1" ht="21" customHeight="1" x14ac:dyDescent="0.25">
      <c r="A1" s="204" t="s">
        <v>97</v>
      </c>
      <c r="B1" s="205"/>
      <c r="C1" s="205"/>
      <c r="D1" s="205"/>
      <c r="E1" s="205"/>
      <c r="F1" s="205"/>
      <c r="G1" s="205"/>
      <c r="H1" s="206"/>
    </row>
    <row r="2" spans="1:8" s="3" customFormat="1" ht="19.5" customHeight="1" x14ac:dyDescent="0.25">
      <c r="A2" s="207" t="s">
        <v>98</v>
      </c>
      <c r="B2" s="208"/>
      <c r="C2" s="208"/>
      <c r="D2" s="208"/>
      <c r="E2" s="208"/>
      <c r="F2" s="208"/>
      <c r="G2" s="208"/>
      <c r="H2" s="209"/>
    </row>
    <row r="3" spans="1:8" s="27" customFormat="1" ht="19.5" customHeight="1" x14ac:dyDescent="0.25">
      <c r="A3" s="229" t="s">
        <v>142</v>
      </c>
      <c r="B3" s="229"/>
      <c r="C3" s="229"/>
      <c r="D3" s="229"/>
      <c r="E3" s="229"/>
      <c r="F3" s="229"/>
      <c r="G3" s="229"/>
      <c r="H3" s="229"/>
    </row>
    <row r="4" spans="1:8" s="27" customFormat="1" ht="18" customHeight="1" x14ac:dyDescent="0.25">
      <c r="A4" s="241" t="s">
        <v>0</v>
      </c>
      <c r="B4" s="241"/>
      <c r="C4" s="241"/>
      <c r="D4" s="28" t="s">
        <v>16</v>
      </c>
      <c r="E4" s="29" t="s">
        <v>14</v>
      </c>
      <c r="F4" s="30"/>
      <c r="G4" s="28" t="s">
        <v>16</v>
      </c>
      <c r="H4" s="31" t="s">
        <v>14</v>
      </c>
    </row>
    <row r="5" spans="1:8" s="33" customFormat="1" ht="15.5" x14ac:dyDescent="0.25">
      <c r="A5" s="240" t="s">
        <v>12</v>
      </c>
      <c r="B5" s="240"/>
      <c r="C5" s="240"/>
      <c r="D5" s="240"/>
      <c r="E5" s="240"/>
      <c r="F5" s="240"/>
      <c r="G5" s="240"/>
      <c r="H5" s="240"/>
    </row>
    <row r="6" spans="1:8" s="35" customFormat="1" ht="15.65" customHeight="1" x14ac:dyDescent="0.25">
      <c r="A6" s="223" t="s">
        <v>318</v>
      </c>
      <c r="B6" s="224"/>
      <c r="C6" s="224"/>
      <c r="D6" s="224"/>
      <c r="E6" s="225"/>
      <c r="F6" s="38"/>
      <c r="G6" s="223" t="s">
        <v>323</v>
      </c>
      <c r="H6" s="225"/>
    </row>
    <row r="7" spans="1:8" s="35" customFormat="1" ht="18" customHeight="1" x14ac:dyDescent="0.25">
      <c r="A7" s="226" t="s">
        <v>261</v>
      </c>
      <c r="B7" s="227"/>
      <c r="C7" s="227"/>
      <c r="D7" s="227"/>
      <c r="E7" s="228"/>
      <c r="F7" s="34"/>
      <c r="G7" s="226" t="s">
        <v>260</v>
      </c>
      <c r="H7" s="228"/>
    </row>
    <row r="8" spans="1:8" s="17" customFormat="1" ht="17.149999999999999" customHeight="1" x14ac:dyDescent="0.25">
      <c r="A8" s="45" t="s">
        <v>15</v>
      </c>
      <c r="B8" s="146">
        <v>1.3888888888888888E-2</v>
      </c>
      <c r="C8" s="150">
        <f t="shared" ref="C8" si="0">A8+B8</f>
        <v>0.3888888888888889</v>
      </c>
      <c r="D8" s="136" t="s">
        <v>207</v>
      </c>
      <c r="E8" s="221" t="s">
        <v>209</v>
      </c>
      <c r="F8" s="12"/>
      <c r="G8" s="117" t="s">
        <v>255</v>
      </c>
      <c r="H8" s="219" t="s">
        <v>228</v>
      </c>
    </row>
    <row r="9" spans="1:8" s="17" customFormat="1" ht="42" customHeight="1" x14ac:dyDescent="0.25">
      <c r="A9" s="21"/>
      <c r="B9" s="21"/>
      <c r="C9" s="101"/>
      <c r="D9" s="137" t="s">
        <v>208</v>
      </c>
      <c r="E9" s="222"/>
      <c r="F9" s="12"/>
      <c r="G9" s="137" t="s">
        <v>170</v>
      </c>
      <c r="H9" s="220"/>
    </row>
    <row r="10" spans="1:8" s="17" customFormat="1" ht="17.149999999999999" customHeight="1" x14ac:dyDescent="0.25">
      <c r="A10" s="100">
        <f>C8</f>
        <v>0.3888888888888889</v>
      </c>
      <c r="B10" s="146">
        <v>1.3888888888888888E-2</v>
      </c>
      <c r="C10" s="150">
        <f>A10+B10</f>
        <v>0.40277777777777779</v>
      </c>
      <c r="D10" s="136" t="s">
        <v>327</v>
      </c>
      <c r="E10" s="221" t="s">
        <v>324</v>
      </c>
      <c r="F10" s="12"/>
      <c r="G10" s="136" t="s">
        <v>325</v>
      </c>
      <c r="H10" s="219" t="s">
        <v>296</v>
      </c>
    </row>
    <row r="11" spans="1:8" s="17" customFormat="1" ht="37" customHeight="1" x14ac:dyDescent="0.25">
      <c r="A11" s="21"/>
      <c r="B11" s="21"/>
      <c r="C11" s="101"/>
      <c r="D11" s="137" t="s">
        <v>328</v>
      </c>
      <c r="E11" s="222"/>
      <c r="F11" s="12"/>
      <c r="G11" s="116" t="s">
        <v>346</v>
      </c>
      <c r="H11" s="220"/>
    </row>
    <row r="12" spans="1:8" s="17" customFormat="1" ht="17.5" customHeight="1" x14ac:dyDescent="0.25">
      <c r="A12" s="100">
        <f>C10</f>
        <v>0.40277777777777779</v>
      </c>
      <c r="B12" s="146">
        <v>1.3888888888888888E-2</v>
      </c>
      <c r="C12" s="150">
        <f t="shared" ref="C12" si="1">A12+B12</f>
        <v>0.41666666666666669</v>
      </c>
      <c r="D12" s="136" t="s">
        <v>210</v>
      </c>
      <c r="E12" s="219" t="s">
        <v>277</v>
      </c>
      <c r="F12" s="12"/>
      <c r="G12" s="134" t="s">
        <v>331</v>
      </c>
      <c r="H12" s="219" t="s">
        <v>191</v>
      </c>
    </row>
    <row r="13" spans="1:8" s="17" customFormat="1" ht="43" customHeight="1" x14ac:dyDescent="0.25">
      <c r="A13" s="102"/>
      <c r="B13" s="102"/>
      <c r="C13" s="101"/>
      <c r="D13" s="137" t="s">
        <v>211</v>
      </c>
      <c r="E13" s="220"/>
      <c r="F13" s="12"/>
      <c r="G13" s="115" t="s">
        <v>183</v>
      </c>
      <c r="H13" s="220"/>
    </row>
    <row r="14" spans="1:8" s="8" customFormat="1" ht="17.149999999999999" customHeight="1" x14ac:dyDescent="0.25">
      <c r="A14" s="100">
        <f>C12</f>
        <v>0.41666666666666669</v>
      </c>
      <c r="B14" s="146">
        <v>1.3888888888888888E-2</v>
      </c>
      <c r="C14" s="150">
        <f t="shared" ref="C14" si="2">A14+B14</f>
        <v>0.43055555555555558</v>
      </c>
      <c r="D14" s="117" t="s">
        <v>212</v>
      </c>
      <c r="E14" s="219" t="s">
        <v>251</v>
      </c>
      <c r="F14" s="12"/>
      <c r="G14" s="136" t="s">
        <v>222</v>
      </c>
      <c r="H14" s="219" t="s">
        <v>355</v>
      </c>
    </row>
    <row r="15" spans="1:8" s="8" customFormat="1" ht="31" customHeight="1" x14ac:dyDescent="0.25">
      <c r="A15" s="102"/>
      <c r="B15" s="102"/>
      <c r="C15" s="101"/>
      <c r="D15" s="116" t="s">
        <v>213</v>
      </c>
      <c r="E15" s="220"/>
      <c r="F15" s="12"/>
      <c r="G15" s="116" t="s">
        <v>223</v>
      </c>
      <c r="H15" s="220"/>
    </row>
    <row r="16" spans="1:8" s="8" customFormat="1" ht="15.5" hidden="1" customHeight="1" x14ac:dyDescent="0.25">
      <c r="A16" s="100">
        <f>C14</f>
        <v>0.43055555555555558</v>
      </c>
      <c r="B16" s="146">
        <v>0</v>
      </c>
      <c r="C16" s="150">
        <f t="shared" ref="C16" si="3">A16+B16</f>
        <v>0.43055555555555558</v>
      </c>
      <c r="D16" s="113"/>
      <c r="E16" s="147"/>
      <c r="F16" s="12"/>
      <c r="G16" s="113"/>
      <c r="H16" s="147"/>
    </row>
    <row r="17" spans="1:8" s="8" customFormat="1" ht="30" hidden="1" customHeight="1" x14ac:dyDescent="0.25">
      <c r="A17" s="109"/>
      <c r="B17" s="109"/>
      <c r="C17" s="108"/>
      <c r="D17" s="113"/>
      <c r="E17" s="147"/>
      <c r="F17" s="12"/>
      <c r="G17" s="113"/>
      <c r="H17" s="147"/>
    </row>
    <row r="18" spans="1:8" s="8" customFormat="1" ht="22.4" hidden="1" customHeight="1" x14ac:dyDescent="0.25">
      <c r="A18" s="100">
        <f>C16</f>
        <v>0.43055555555555558</v>
      </c>
      <c r="B18" s="146">
        <v>0</v>
      </c>
      <c r="C18" s="150">
        <f t="shared" ref="C18:C20" si="4">A18+B18</f>
        <v>0.43055555555555558</v>
      </c>
      <c r="D18" s="117"/>
      <c r="E18" s="219"/>
      <c r="F18" s="12"/>
      <c r="G18" s="136"/>
      <c r="H18" s="219"/>
    </row>
    <row r="19" spans="1:8" s="8" customFormat="1" ht="32.5" hidden="1" customHeight="1" x14ac:dyDescent="0.25">
      <c r="A19" s="102"/>
      <c r="B19" s="102"/>
      <c r="C19" s="101"/>
      <c r="D19" s="116"/>
      <c r="E19" s="220"/>
      <c r="F19" s="12"/>
      <c r="G19" s="137"/>
      <c r="H19" s="220"/>
    </row>
    <row r="20" spans="1:8" s="35" customFormat="1" ht="16.5" customHeight="1" x14ac:dyDescent="0.25">
      <c r="A20" s="103">
        <f>C18</f>
        <v>0.43055555555555558</v>
      </c>
      <c r="B20" s="151">
        <v>1.3888888888888888E-2</v>
      </c>
      <c r="C20" s="104">
        <f t="shared" si="4"/>
        <v>0.44444444444444448</v>
      </c>
      <c r="D20" s="231" t="s">
        <v>29</v>
      </c>
      <c r="E20" s="231"/>
      <c r="F20" s="231"/>
      <c r="G20" s="231"/>
      <c r="H20" s="232"/>
    </row>
    <row r="21" spans="1:8" s="3" customFormat="1" ht="15.65" customHeight="1" x14ac:dyDescent="0.25">
      <c r="A21" s="223" t="s">
        <v>319</v>
      </c>
      <c r="B21" s="224"/>
      <c r="C21" s="224"/>
      <c r="D21" s="224"/>
      <c r="E21" s="225"/>
      <c r="F21" s="12"/>
      <c r="G21" s="223" t="s">
        <v>349</v>
      </c>
      <c r="H21" s="225"/>
    </row>
    <row r="22" spans="1:8" s="3" customFormat="1" ht="18.75" customHeight="1" x14ac:dyDescent="0.25">
      <c r="A22" s="226" t="s">
        <v>249</v>
      </c>
      <c r="B22" s="227"/>
      <c r="C22" s="227"/>
      <c r="D22" s="227"/>
      <c r="E22" s="228"/>
      <c r="F22" s="38"/>
      <c r="G22" s="226" t="s">
        <v>351</v>
      </c>
      <c r="H22" s="228"/>
    </row>
    <row r="23" spans="1:8" s="17" customFormat="1" ht="17.149999999999999" customHeight="1" x14ac:dyDescent="0.25">
      <c r="A23" s="105">
        <f>C20</f>
        <v>0.44444444444444448</v>
      </c>
      <c r="B23" s="146">
        <v>1.3888888888888888E-2</v>
      </c>
      <c r="C23" s="150">
        <f t="shared" ref="C23" si="5">A23+B23</f>
        <v>0.45833333333333337</v>
      </c>
      <c r="D23" s="136" t="s">
        <v>214</v>
      </c>
      <c r="E23" s="219" t="s">
        <v>278</v>
      </c>
      <c r="F23" s="23"/>
      <c r="G23" s="136" t="s">
        <v>245</v>
      </c>
      <c r="H23" s="221" t="s">
        <v>246</v>
      </c>
    </row>
    <row r="24" spans="1:8" s="17" customFormat="1" ht="40" customHeight="1" x14ac:dyDescent="0.25">
      <c r="A24" s="102"/>
      <c r="B24" s="21"/>
      <c r="C24" s="101"/>
      <c r="D24" s="137" t="s">
        <v>187</v>
      </c>
      <c r="E24" s="220"/>
      <c r="F24" s="23"/>
      <c r="G24" s="137" t="s">
        <v>183</v>
      </c>
      <c r="H24" s="222"/>
    </row>
    <row r="25" spans="1:8" s="17" customFormat="1" ht="17.149999999999999" customHeight="1" x14ac:dyDescent="0.25">
      <c r="A25" s="105">
        <f>C23</f>
        <v>0.45833333333333337</v>
      </c>
      <c r="B25" s="146">
        <v>1.3888888888888888E-2</v>
      </c>
      <c r="C25" s="150">
        <f>A25+B25</f>
        <v>0.47222222222222227</v>
      </c>
      <c r="D25" s="136" t="s">
        <v>215</v>
      </c>
      <c r="E25" s="221" t="s">
        <v>279</v>
      </c>
      <c r="F25" s="23"/>
      <c r="G25" s="134" t="s">
        <v>175</v>
      </c>
      <c r="H25" s="219" t="s">
        <v>176</v>
      </c>
    </row>
    <row r="26" spans="1:8" s="17" customFormat="1" ht="29" customHeight="1" x14ac:dyDescent="0.25">
      <c r="A26" s="102"/>
      <c r="B26" s="21"/>
      <c r="C26" s="101"/>
      <c r="D26" s="137" t="s">
        <v>216</v>
      </c>
      <c r="E26" s="222"/>
      <c r="F26" s="23"/>
      <c r="G26" s="135" t="s">
        <v>177</v>
      </c>
      <c r="H26" s="220"/>
    </row>
    <row r="27" spans="1:8" s="17" customFormat="1" ht="17.149999999999999" customHeight="1" x14ac:dyDescent="0.25">
      <c r="A27" s="105">
        <f>C25</f>
        <v>0.47222222222222227</v>
      </c>
      <c r="B27" s="146">
        <v>1.3888888888888888E-2</v>
      </c>
      <c r="C27" s="150">
        <f t="shared" ref="C27" si="6">A27+B27</f>
        <v>0.48611111111111116</v>
      </c>
      <c r="D27" s="136" t="s">
        <v>254</v>
      </c>
      <c r="E27" s="219" t="s">
        <v>229</v>
      </c>
      <c r="F27" s="23"/>
      <c r="G27" s="117" t="s">
        <v>247</v>
      </c>
      <c r="H27" s="219" t="s">
        <v>310</v>
      </c>
    </row>
    <row r="28" spans="1:8" s="17" customFormat="1" ht="43.5" customHeight="1" x14ac:dyDescent="0.25">
      <c r="A28" s="102"/>
      <c r="B28" s="102"/>
      <c r="C28" s="101"/>
      <c r="D28" s="116" t="s">
        <v>170</v>
      </c>
      <c r="E28" s="220"/>
      <c r="F28" s="23"/>
      <c r="G28" s="137" t="s">
        <v>337</v>
      </c>
      <c r="H28" s="220"/>
    </row>
    <row r="29" spans="1:8" s="17" customFormat="1" ht="17.149999999999999" customHeight="1" x14ac:dyDescent="0.25">
      <c r="A29" s="105">
        <f>C27</f>
        <v>0.48611111111111116</v>
      </c>
      <c r="B29" s="146">
        <v>1.3888888888888888E-2</v>
      </c>
      <c r="C29" s="150">
        <f t="shared" ref="C29" si="7">A29+B29</f>
        <v>0.5</v>
      </c>
      <c r="D29" s="117" t="s">
        <v>364</v>
      </c>
      <c r="E29" s="219" t="s">
        <v>267</v>
      </c>
      <c r="F29" s="23"/>
      <c r="G29" s="136" t="s">
        <v>353</v>
      </c>
      <c r="H29" s="221" t="s">
        <v>352</v>
      </c>
    </row>
    <row r="30" spans="1:8" s="17" customFormat="1" ht="32.15" customHeight="1" x14ac:dyDescent="0.25">
      <c r="A30" s="102"/>
      <c r="B30" s="102"/>
      <c r="C30" s="101"/>
      <c r="D30" s="116" t="s">
        <v>182</v>
      </c>
      <c r="E30" s="220"/>
      <c r="F30" s="23"/>
      <c r="G30" s="137" t="s">
        <v>354</v>
      </c>
      <c r="H30" s="222"/>
    </row>
    <row r="31" spans="1:8" s="17" customFormat="1" ht="17.149999999999999" hidden="1" customHeight="1" x14ac:dyDescent="0.25">
      <c r="A31" s="105">
        <f>C29</f>
        <v>0.5</v>
      </c>
      <c r="B31" s="146">
        <v>0</v>
      </c>
      <c r="C31" s="150">
        <f t="shared" ref="C31" si="8">A31+B31</f>
        <v>0.5</v>
      </c>
      <c r="D31" s="136"/>
      <c r="E31" s="219"/>
      <c r="F31" s="23"/>
      <c r="G31" s="112"/>
      <c r="H31" s="219"/>
    </row>
    <row r="32" spans="1:8" s="17" customFormat="1" ht="38.5" hidden="1" customHeight="1" x14ac:dyDescent="0.25">
      <c r="A32" s="102"/>
      <c r="B32" s="109"/>
      <c r="C32" s="108"/>
      <c r="D32" s="137"/>
      <c r="E32" s="220"/>
      <c r="F32" s="23"/>
      <c r="G32" s="115"/>
      <c r="H32" s="220"/>
    </row>
    <row r="33" spans="1:8" s="17" customFormat="1" ht="19" hidden="1" customHeight="1" x14ac:dyDescent="0.25">
      <c r="A33" s="105">
        <f>C31</f>
        <v>0.5</v>
      </c>
      <c r="B33" s="146">
        <v>0</v>
      </c>
      <c r="C33" s="150">
        <f t="shared" ref="C33:C35" si="9">A33+B33</f>
        <v>0.5</v>
      </c>
      <c r="D33" s="136"/>
      <c r="E33" s="219"/>
      <c r="F33" s="23"/>
      <c r="G33" s="117"/>
      <c r="H33" s="219"/>
    </row>
    <row r="34" spans="1:8" s="17" customFormat="1" ht="32.5" hidden="1" customHeight="1" x14ac:dyDescent="0.25">
      <c r="A34" s="102"/>
      <c r="B34" s="102"/>
      <c r="C34" s="101"/>
      <c r="D34" s="137"/>
      <c r="E34" s="220"/>
      <c r="F34" s="23"/>
      <c r="G34" s="116"/>
      <c r="H34" s="220"/>
    </row>
    <row r="35" spans="1:8" s="33" customFormat="1" ht="25" customHeight="1" x14ac:dyDescent="0.25">
      <c r="A35" s="106">
        <f>C33</f>
        <v>0.5</v>
      </c>
      <c r="B35" s="151" t="s">
        <v>145</v>
      </c>
      <c r="C35" s="107">
        <f t="shared" si="9"/>
        <v>0.54166666666666663</v>
      </c>
      <c r="D35" s="188" t="s">
        <v>313</v>
      </c>
      <c r="E35" s="188"/>
      <c r="F35" s="188"/>
      <c r="G35" s="188"/>
      <c r="H35" s="189"/>
    </row>
    <row r="36" spans="1:8" s="35" customFormat="1" ht="18" customHeight="1" x14ac:dyDescent="0.25">
      <c r="A36" s="233" t="s">
        <v>13</v>
      </c>
      <c r="B36" s="234"/>
      <c r="C36" s="234"/>
      <c r="D36" s="234"/>
      <c r="E36" s="234"/>
      <c r="F36" s="234"/>
      <c r="G36" s="234"/>
      <c r="H36" s="235"/>
    </row>
    <row r="37" spans="1:8" s="17" customFormat="1" ht="18" customHeight="1" x14ac:dyDescent="0.25">
      <c r="A37" s="223" t="s">
        <v>320</v>
      </c>
      <c r="B37" s="224"/>
      <c r="C37" s="224"/>
      <c r="D37" s="224"/>
      <c r="E37" s="225"/>
      <c r="F37" s="12"/>
      <c r="G37" s="223" t="s">
        <v>322</v>
      </c>
      <c r="H37" s="225"/>
    </row>
    <row r="38" spans="1:8" s="17" customFormat="1" ht="17.25" customHeight="1" x14ac:dyDescent="0.25">
      <c r="A38" s="226" t="s">
        <v>259</v>
      </c>
      <c r="B38" s="227"/>
      <c r="C38" s="227"/>
      <c r="D38" s="227"/>
      <c r="E38" s="228"/>
      <c r="F38" s="12"/>
      <c r="G38" s="226" t="s">
        <v>260</v>
      </c>
      <c r="H38" s="228"/>
    </row>
    <row r="39" spans="1:8" s="17" customFormat="1" ht="17.149999999999999" customHeight="1" x14ac:dyDescent="0.25">
      <c r="A39" s="105">
        <f>C35</f>
        <v>0.54166666666666663</v>
      </c>
      <c r="B39" s="146">
        <v>1.3888888888888888E-2</v>
      </c>
      <c r="C39" s="150">
        <f t="shared" ref="C39" si="10">A39+B39</f>
        <v>0.55555555555555547</v>
      </c>
      <c r="D39" s="134" t="s">
        <v>186</v>
      </c>
      <c r="E39" s="219" t="s">
        <v>348</v>
      </c>
      <c r="F39" s="12"/>
      <c r="G39" s="117" t="s">
        <v>224</v>
      </c>
      <c r="H39" s="221" t="s">
        <v>297</v>
      </c>
    </row>
    <row r="40" spans="1:8" s="17" customFormat="1" ht="27" customHeight="1" x14ac:dyDescent="0.25">
      <c r="A40" s="102"/>
      <c r="B40" s="21"/>
      <c r="C40" s="101"/>
      <c r="D40" s="135" t="s">
        <v>187</v>
      </c>
      <c r="E40" s="220"/>
      <c r="F40" s="12"/>
      <c r="G40" s="113" t="s">
        <v>208</v>
      </c>
      <c r="H40" s="222"/>
    </row>
    <row r="41" spans="1:8" s="17" customFormat="1" ht="17.149999999999999" customHeight="1" x14ac:dyDescent="0.25">
      <c r="A41" s="100">
        <f>C39</f>
        <v>0.55555555555555547</v>
      </c>
      <c r="B41" s="146">
        <v>1.3888888888888888E-2</v>
      </c>
      <c r="C41" s="150">
        <f>A41+B41</f>
        <v>0.56944444444444431</v>
      </c>
      <c r="D41" s="117" t="s">
        <v>188</v>
      </c>
      <c r="E41" s="221" t="s">
        <v>190</v>
      </c>
      <c r="F41" s="12"/>
      <c r="G41" s="134" t="s">
        <v>347</v>
      </c>
      <c r="H41" s="219" t="s">
        <v>298</v>
      </c>
    </row>
    <row r="42" spans="1:8" s="17" customFormat="1" ht="46" customHeight="1" x14ac:dyDescent="0.25">
      <c r="A42" s="102"/>
      <c r="B42" s="21"/>
      <c r="C42" s="101"/>
      <c r="D42" s="116" t="s">
        <v>189</v>
      </c>
      <c r="E42" s="222"/>
      <c r="F42" s="12"/>
      <c r="G42" s="135" t="s">
        <v>292</v>
      </c>
      <c r="H42" s="220"/>
    </row>
    <row r="43" spans="1:8" s="17" customFormat="1" ht="17.149999999999999" customHeight="1" x14ac:dyDescent="0.25">
      <c r="A43" s="100">
        <f>C41</f>
        <v>0.56944444444444431</v>
      </c>
      <c r="B43" s="146">
        <v>1.3888888888888888E-2</v>
      </c>
      <c r="C43" s="150">
        <f t="shared" ref="C43" si="11">A43+B43</f>
        <v>0.58333333333333315</v>
      </c>
      <c r="D43" s="134" t="s">
        <v>217</v>
      </c>
      <c r="E43" s="219" t="s">
        <v>302</v>
      </c>
      <c r="F43" s="138"/>
      <c r="G43" s="117" t="s">
        <v>225</v>
      </c>
      <c r="H43" s="219" t="s">
        <v>227</v>
      </c>
    </row>
    <row r="44" spans="1:8" s="17" customFormat="1" ht="35.5" customHeight="1" x14ac:dyDescent="0.25">
      <c r="A44" s="102"/>
      <c r="B44" s="102"/>
      <c r="C44" s="101"/>
      <c r="D44" s="115" t="s">
        <v>181</v>
      </c>
      <c r="E44" s="220"/>
      <c r="F44" s="138"/>
      <c r="G44" s="116" t="s">
        <v>226</v>
      </c>
      <c r="H44" s="220"/>
    </row>
    <row r="45" spans="1:8" s="17" customFormat="1" ht="17.149999999999999" customHeight="1" x14ac:dyDescent="0.25">
      <c r="A45" s="100">
        <f>C43</f>
        <v>0.58333333333333315</v>
      </c>
      <c r="B45" s="146">
        <v>1.3888888888888888E-2</v>
      </c>
      <c r="C45" s="150">
        <f t="shared" ref="C45" si="12">A45+B45</f>
        <v>0.59722222222222199</v>
      </c>
      <c r="D45" s="134" t="s">
        <v>253</v>
      </c>
      <c r="E45" s="219" t="s">
        <v>192</v>
      </c>
      <c r="F45" s="12"/>
      <c r="G45" s="117" t="s">
        <v>356</v>
      </c>
      <c r="H45" s="219" t="s">
        <v>299</v>
      </c>
    </row>
    <row r="46" spans="1:8" s="17" customFormat="1" ht="29.15" customHeight="1" x14ac:dyDescent="0.25">
      <c r="A46" s="102"/>
      <c r="B46" s="102"/>
      <c r="C46" s="101"/>
      <c r="D46" s="135" t="s">
        <v>183</v>
      </c>
      <c r="E46" s="220"/>
      <c r="F46" s="12"/>
      <c r="G46" s="116" t="s">
        <v>365</v>
      </c>
      <c r="H46" s="220"/>
    </row>
    <row r="47" spans="1:8" s="17" customFormat="1" ht="17.149999999999999" customHeight="1" x14ac:dyDescent="0.25">
      <c r="A47" s="100">
        <f>C45</f>
        <v>0.59722222222222199</v>
      </c>
      <c r="B47" s="146">
        <v>1.3888888888888888E-2</v>
      </c>
      <c r="C47" s="150">
        <f t="shared" ref="C47" si="13">A47+B47</f>
        <v>0.61111111111111083</v>
      </c>
      <c r="D47" s="134" t="s">
        <v>193</v>
      </c>
      <c r="E47" s="219" t="s">
        <v>301</v>
      </c>
      <c r="F47" s="138"/>
      <c r="G47" s="112" t="s">
        <v>357</v>
      </c>
      <c r="H47" s="219" t="s">
        <v>309</v>
      </c>
    </row>
    <row r="48" spans="1:8" s="17" customFormat="1" ht="35.5" customHeight="1" x14ac:dyDescent="0.25">
      <c r="A48" s="102"/>
      <c r="B48" s="109"/>
      <c r="C48" s="108"/>
      <c r="D48" s="135" t="s">
        <v>194</v>
      </c>
      <c r="E48" s="220"/>
      <c r="F48" s="138"/>
      <c r="G48" s="115" t="s">
        <v>311</v>
      </c>
      <c r="H48" s="220"/>
    </row>
    <row r="49" spans="1:8" s="17" customFormat="1" ht="17.149999999999999" hidden="1" customHeight="1" x14ac:dyDescent="0.25">
      <c r="A49" s="100">
        <f>C47</f>
        <v>0.61111111111111083</v>
      </c>
      <c r="B49" s="146">
        <v>0</v>
      </c>
      <c r="C49" s="150">
        <f t="shared" ref="C49" si="14">A49+B49</f>
        <v>0.61111111111111083</v>
      </c>
      <c r="D49" s="117"/>
      <c r="E49" s="219"/>
      <c r="F49" s="24"/>
      <c r="G49" s="117"/>
      <c r="H49" s="219"/>
    </row>
    <row r="50" spans="1:8" s="17" customFormat="1" ht="41.75" hidden="1" customHeight="1" x14ac:dyDescent="0.25">
      <c r="A50" s="109"/>
      <c r="B50" s="109"/>
      <c r="C50" s="101"/>
      <c r="D50" s="137"/>
      <c r="E50" s="220"/>
      <c r="F50" s="24"/>
      <c r="G50" s="137"/>
      <c r="H50" s="220"/>
    </row>
    <row r="51" spans="1:8" s="17" customFormat="1" ht="21" customHeight="1" x14ac:dyDescent="0.25">
      <c r="A51" s="47">
        <f>C49</f>
        <v>0.61111111111111083</v>
      </c>
      <c r="B51" s="148">
        <v>1.3888888888888888E-2</v>
      </c>
      <c r="C51" s="152">
        <f>A51+B51</f>
        <v>0.62499999999999967</v>
      </c>
      <c r="D51" s="245" t="s">
        <v>29</v>
      </c>
      <c r="E51" s="245"/>
      <c r="F51" s="245"/>
      <c r="G51" s="245"/>
      <c r="H51" s="246"/>
    </row>
    <row r="52" spans="1:8" s="17" customFormat="1" ht="18" customHeight="1" x14ac:dyDescent="0.25">
      <c r="A52" s="223" t="s">
        <v>321</v>
      </c>
      <c r="B52" s="224"/>
      <c r="C52" s="224"/>
      <c r="D52" s="224"/>
      <c r="E52" s="225"/>
      <c r="F52" s="12"/>
      <c r="G52" s="223" t="s">
        <v>350</v>
      </c>
      <c r="H52" s="225"/>
    </row>
    <row r="53" spans="1:8" s="17" customFormat="1" ht="17.25" customHeight="1" x14ac:dyDescent="0.25">
      <c r="A53" s="226" t="s">
        <v>258</v>
      </c>
      <c r="B53" s="227"/>
      <c r="C53" s="227"/>
      <c r="D53" s="227"/>
      <c r="E53" s="228"/>
      <c r="F53" s="12"/>
      <c r="G53" s="226" t="s">
        <v>286</v>
      </c>
      <c r="H53" s="228"/>
    </row>
    <row r="54" spans="1:8" s="17" customFormat="1" ht="17.149999999999999" customHeight="1" x14ac:dyDescent="0.25">
      <c r="A54" s="100">
        <f>C51</f>
        <v>0.62499999999999967</v>
      </c>
      <c r="B54" s="146">
        <v>1.3888888888888888E-2</v>
      </c>
      <c r="C54" s="150">
        <f t="shared" ref="C54" si="15">A54+B54</f>
        <v>0.63888888888888851</v>
      </c>
      <c r="D54" s="136" t="s">
        <v>235</v>
      </c>
      <c r="E54" s="219" t="s">
        <v>237</v>
      </c>
      <c r="F54" s="12"/>
      <c r="G54" s="136" t="s">
        <v>230</v>
      </c>
      <c r="H54" s="219" t="s">
        <v>335</v>
      </c>
    </row>
    <row r="55" spans="1:8" s="17" customFormat="1" ht="29.15" customHeight="1" x14ac:dyDescent="0.25">
      <c r="A55" s="102"/>
      <c r="B55" s="102"/>
      <c r="C55" s="101"/>
      <c r="D55" s="116" t="s">
        <v>236</v>
      </c>
      <c r="E55" s="220"/>
      <c r="F55" s="12"/>
      <c r="G55" s="137" t="s">
        <v>336</v>
      </c>
      <c r="H55" s="220"/>
    </row>
    <row r="56" spans="1:8" s="17" customFormat="1" ht="17.149999999999999" customHeight="1" x14ac:dyDescent="0.25">
      <c r="A56" s="100">
        <f>C54</f>
        <v>0.63888888888888851</v>
      </c>
      <c r="B56" s="146">
        <v>1.3888888888888888E-2</v>
      </c>
      <c r="C56" s="150">
        <f t="shared" ref="C56" si="16">A56+B56</f>
        <v>0.65277777777777735</v>
      </c>
      <c r="D56" s="136" t="s">
        <v>239</v>
      </c>
      <c r="E56" s="219" t="s">
        <v>241</v>
      </c>
      <c r="F56" s="138"/>
      <c r="G56" s="134" t="s">
        <v>232</v>
      </c>
      <c r="H56" s="219" t="s">
        <v>307</v>
      </c>
    </row>
    <row r="57" spans="1:8" s="17" customFormat="1" ht="35.5" customHeight="1" x14ac:dyDescent="0.25">
      <c r="A57" s="102"/>
      <c r="B57" s="109"/>
      <c r="C57" s="108"/>
      <c r="D57" s="116" t="s">
        <v>240</v>
      </c>
      <c r="E57" s="220"/>
      <c r="F57" s="138"/>
      <c r="G57" s="135" t="s">
        <v>233</v>
      </c>
      <c r="H57" s="220"/>
    </row>
    <row r="58" spans="1:8" s="17" customFormat="1" ht="17.149999999999999" customHeight="1" x14ac:dyDescent="0.25">
      <c r="A58" s="100">
        <f>C56</f>
        <v>0.65277777777777735</v>
      </c>
      <c r="B58" s="146">
        <v>1.3888888888888888E-2</v>
      </c>
      <c r="C58" s="150">
        <f t="shared" ref="C58" si="17">A58+B58</f>
        <v>0.66666666666666619</v>
      </c>
      <c r="D58" s="117" t="s">
        <v>242</v>
      </c>
      <c r="E58" s="219" t="s">
        <v>244</v>
      </c>
      <c r="F58" s="24"/>
      <c r="G58" s="136" t="s">
        <v>234</v>
      </c>
      <c r="H58" s="221" t="s">
        <v>358</v>
      </c>
    </row>
    <row r="59" spans="1:8" s="17" customFormat="1" ht="41.75" customHeight="1" x14ac:dyDescent="0.25">
      <c r="A59" s="109"/>
      <c r="B59" s="109"/>
      <c r="C59" s="101"/>
      <c r="D59" s="137" t="s">
        <v>243</v>
      </c>
      <c r="E59" s="220"/>
      <c r="F59" s="24"/>
      <c r="G59" s="137" t="s">
        <v>291</v>
      </c>
      <c r="H59" s="222"/>
    </row>
    <row r="60" spans="1:8" s="35" customFormat="1" ht="21" hidden="1" customHeight="1" x14ac:dyDescent="0.25">
      <c r="A60" s="48"/>
      <c r="B60" s="149"/>
      <c r="C60" s="49"/>
      <c r="D60" s="139"/>
      <c r="E60" s="139"/>
      <c r="F60" s="139"/>
      <c r="G60" s="139"/>
      <c r="H60" s="68"/>
    </row>
    <row r="61" spans="1:8" s="17" customFormat="1" ht="17.149999999999999" hidden="1" customHeight="1" x14ac:dyDescent="0.25">
      <c r="A61" s="105">
        <f>C51</f>
        <v>0.62499999999999967</v>
      </c>
      <c r="B61" s="146">
        <v>0</v>
      </c>
      <c r="C61" s="150">
        <f t="shared" ref="C61" si="18">A61+B61</f>
        <v>0.62499999999999967</v>
      </c>
      <c r="D61" s="117"/>
      <c r="E61" s="219"/>
      <c r="F61" s="12"/>
      <c r="G61" s="112"/>
      <c r="H61" s="219"/>
    </row>
    <row r="62" spans="1:8" s="17" customFormat="1" ht="27" hidden="1" customHeight="1" x14ac:dyDescent="0.25">
      <c r="A62" s="102"/>
      <c r="B62" s="21"/>
      <c r="C62" s="101"/>
      <c r="D62" s="137"/>
      <c r="E62" s="220"/>
      <c r="F62" s="12"/>
      <c r="G62" s="115"/>
      <c r="H62" s="220"/>
    </row>
    <row r="63" spans="1:8" s="17" customFormat="1" ht="17.149999999999999" hidden="1" customHeight="1" x14ac:dyDescent="0.25">
      <c r="A63" s="100">
        <f>C61</f>
        <v>0.62499999999999967</v>
      </c>
      <c r="B63" s="146">
        <v>0</v>
      </c>
      <c r="C63" s="150">
        <f>A63+B63</f>
        <v>0.62499999999999967</v>
      </c>
      <c r="D63" s="117"/>
      <c r="E63" s="219"/>
      <c r="F63" s="12"/>
      <c r="G63" s="117"/>
      <c r="H63" s="219"/>
    </row>
    <row r="64" spans="1:8" s="17" customFormat="1" ht="36.5" hidden="1" customHeight="1" x14ac:dyDescent="0.25">
      <c r="A64" s="102"/>
      <c r="B64" s="21"/>
      <c r="C64" s="101"/>
      <c r="D64" s="116"/>
      <c r="E64" s="220"/>
      <c r="F64" s="12"/>
      <c r="G64" s="137"/>
      <c r="H64" s="220"/>
    </row>
    <row r="65" spans="1:8" s="17" customFormat="1" ht="17.149999999999999" hidden="1" customHeight="1" x14ac:dyDescent="0.25">
      <c r="A65" s="100">
        <f>C63</f>
        <v>0.62499999999999967</v>
      </c>
      <c r="B65" s="146">
        <v>0</v>
      </c>
      <c r="C65" s="150">
        <f t="shared" ref="C65" si="19">A65+B65</f>
        <v>0.62499999999999967</v>
      </c>
      <c r="D65" s="136"/>
      <c r="E65" s="219"/>
      <c r="F65" s="138"/>
      <c r="G65" s="112"/>
      <c r="H65" s="250"/>
    </row>
    <row r="66" spans="1:8" s="17" customFormat="1" ht="33" hidden="1" customHeight="1" x14ac:dyDescent="0.25">
      <c r="A66" s="102"/>
      <c r="B66" s="102"/>
      <c r="C66" s="101"/>
      <c r="D66" s="116"/>
      <c r="E66" s="220"/>
      <c r="F66" s="138"/>
      <c r="G66" s="115"/>
      <c r="H66" s="251"/>
    </row>
    <row r="67" spans="1:8" s="17" customFormat="1" ht="17.149999999999999" hidden="1" customHeight="1" x14ac:dyDescent="0.25">
      <c r="A67" s="100">
        <f>C65</f>
        <v>0.62499999999999967</v>
      </c>
      <c r="B67" s="146">
        <v>0</v>
      </c>
      <c r="C67" s="150">
        <f t="shared" ref="C67" si="20">A67+B67</f>
        <v>0.62499999999999967</v>
      </c>
      <c r="D67" s="117"/>
      <c r="E67" s="219"/>
      <c r="F67" s="24"/>
      <c r="G67" s="136"/>
      <c r="H67" s="219"/>
    </row>
    <row r="68" spans="1:8" s="17" customFormat="1" ht="41.75" hidden="1" customHeight="1" x14ac:dyDescent="0.25">
      <c r="A68" s="109"/>
      <c r="B68" s="102"/>
      <c r="C68" s="101"/>
      <c r="D68" s="116"/>
      <c r="E68" s="220"/>
      <c r="F68" s="24"/>
      <c r="G68" s="137"/>
      <c r="H68" s="220"/>
    </row>
    <row r="69" spans="1:8" s="17" customFormat="1" ht="17.149999999999999" hidden="1" customHeight="1" x14ac:dyDescent="0.25">
      <c r="A69" s="100">
        <f>C67</f>
        <v>0.62499999999999967</v>
      </c>
      <c r="B69" s="146">
        <v>0</v>
      </c>
      <c r="C69" s="150">
        <f t="shared" ref="C69" si="21">A69+B69</f>
        <v>0.62499999999999967</v>
      </c>
      <c r="D69" s="136"/>
      <c r="E69" s="219"/>
      <c r="F69" s="138"/>
      <c r="G69" s="112"/>
      <c r="H69" s="250"/>
    </row>
    <row r="70" spans="1:8" s="17" customFormat="1" ht="33" hidden="1" customHeight="1" x14ac:dyDescent="0.25">
      <c r="A70" s="102"/>
      <c r="B70" s="109"/>
      <c r="C70" s="108"/>
      <c r="D70" s="116"/>
      <c r="E70" s="220"/>
      <c r="F70" s="138"/>
      <c r="G70" s="115"/>
      <c r="H70" s="251"/>
    </row>
    <row r="71" spans="1:8" s="17" customFormat="1" ht="17.149999999999999" hidden="1" customHeight="1" x14ac:dyDescent="0.25">
      <c r="A71" s="100">
        <f>C69</f>
        <v>0.62499999999999967</v>
      </c>
      <c r="B71" s="146">
        <v>0</v>
      </c>
      <c r="C71" s="150">
        <f t="shared" ref="C71" si="22">A71+B71</f>
        <v>0.62499999999999967</v>
      </c>
      <c r="D71" s="117"/>
      <c r="E71" s="219"/>
      <c r="F71" s="24"/>
      <c r="G71" s="136"/>
      <c r="H71" s="219"/>
    </row>
    <row r="72" spans="1:8" s="17" customFormat="1" ht="41.75" hidden="1" customHeight="1" x14ac:dyDescent="0.25">
      <c r="A72" s="109"/>
      <c r="B72" s="109"/>
      <c r="C72" s="101"/>
      <c r="D72" s="116"/>
      <c r="E72" s="220"/>
      <c r="F72" s="24"/>
      <c r="G72" s="137"/>
      <c r="H72" s="220"/>
    </row>
    <row r="73" spans="1:8" ht="17.75" customHeight="1" x14ac:dyDescent="0.25">
      <c r="A73" s="242" t="s">
        <v>312</v>
      </c>
      <c r="B73" s="243"/>
      <c r="C73" s="243"/>
      <c r="D73" s="243"/>
      <c r="E73" s="243"/>
      <c r="F73" s="243"/>
      <c r="G73" s="243"/>
      <c r="H73" s="244"/>
    </row>
    <row r="74" spans="1:8" ht="17.75" customHeight="1" x14ac:dyDescent="0.25">
      <c r="A74" s="247" t="s">
        <v>300</v>
      </c>
      <c r="B74" s="248"/>
      <c r="C74" s="248"/>
      <c r="D74" s="248"/>
      <c r="E74" s="248"/>
      <c r="F74" s="248"/>
      <c r="G74" s="248"/>
      <c r="H74" s="249"/>
    </row>
    <row r="75" spans="1:8" ht="38.15" customHeight="1" x14ac:dyDescent="0.25">
      <c r="A75" s="111">
        <f>C58</f>
        <v>0.66666666666666619</v>
      </c>
      <c r="B75" s="146">
        <v>1.3888888888888888E-2</v>
      </c>
      <c r="C75" s="54">
        <f>A75+B75</f>
        <v>0.68055555555555503</v>
      </c>
      <c r="D75" s="63"/>
      <c r="E75" s="9"/>
      <c r="F75" s="170"/>
      <c r="G75" s="171"/>
      <c r="H75" s="172"/>
    </row>
    <row r="76" spans="1:8" ht="34" customHeight="1" x14ac:dyDescent="0.25">
      <c r="A76" s="111">
        <f>C75</f>
        <v>0.68055555555555503</v>
      </c>
      <c r="B76" s="146">
        <v>1.3888888888888888E-2</v>
      </c>
      <c r="C76" s="54">
        <f t="shared" ref="C76:C77" si="23">A76+B76</f>
        <v>0.69444444444444386</v>
      </c>
      <c r="D76" s="132"/>
      <c r="E76" s="133"/>
      <c r="F76" s="217"/>
      <c r="G76" s="239"/>
      <c r="H76" s="218"/>
    </row>
    <row r="77" spans="1:8" ht="34" customHeight="1" x14ac:dyDescent="0.25">
      <c r="A77" s="111">
        <f>C76</f>
        <v>0.69444444444444386</v>
      </c>
      <c r="B77" s="146">
        <v>1.3888888888888888E-2</v>
      </c>
      <c r="C77" s="54">
        <f t="shared" si="23"/>
        <v>0.7083333333333327</v>
      </c>
      <c r="D77" s="9"/>
      <c r="E77" s="65"/>
      <c r="F77" s="170"/>
      <c r="G77" s="171"/>
      <c r="H77" s="172"/>
    </row>
    <row r="78" spans="1:8" ht="21" customHeight="1" x14ac:dyDescent="0.25">
      <c r="A78" s="236" t="s">
        <v>11</v>
      </c>
      <c r="B78" s="237"/>
      <c r="C78" s="237"/>
      <c r="D78" s="237"/>
      <c r="E78" s="237"/>
      <c r="F78" s="237"/>
      <c r="G78" s="237"/>
      <c r="H78" s="238"/>
    </row>
    <row r="81" spans="4:8" ht="26.5" customHeight="1" x14ac:dyDescent="0.25"/>
    <row r="82" spans="4:8" ht="26.5" customHeight="1" x14ac:dyDescent="0.25">
      <c r="D82" s="17"/>
      <c r="E82" s="17"/>
    </row>
    <row r="83" spans="4:8" ht="26.5" customHeight="1" x14ac:dyDescent="0.25"/>
    <row r="84" spans="4:8" ht="26.5" customHeight="1" x14ac:dyDescent="0.25"/>
    <row r="85" spans="4:8" ht="26.5" customHeight="1" x14ac:dyDescent="0.25"/>
    <row r="86" spans="4:8" ht="26.5" customHeight="1" x14ac:dyDescent="0.25"/>
    <row r="87" spans="4:8" ht="26.5" customHeight="1" x14ac:dyDescent="0.25"/>
    <row r="89" spans="4:8" ht="14" customHeight="1" x14ac:dyDescent="0.25"/>
    <row r="92" spans="4:8" x14ac:dyDescent="0.25">
      <c r="G92" s="17"/>
      <c r="H92" s="17"/>
    </row>
    <row r="93" spans="4:8" ht="14" customHeight="1" x14ac:dyDescent="0.25">
      <c r="G93" s="17"/>
      <c r="H93" s="17"/>
    </row>
  </sheetData>
  <mergeCells count="83">
    <mergeCell ref="H39:H40"/>
    <mergeCell ref="H41:H42"/>
    <mergeCell ref="H43:H44"/>
    <mergeCell ref="H45:H46"/>
    <mergeCell ref="H47:H48"/>
    <mergeCell ref="H69:H70"/>
    <mergeCell ref="E67:E68"/>
    <mergeCell ref="H67:H68"/>
    <mergeCell ref="A52:E52"/>
    <mergeCell ref="G52:H52"/>
    <mergeCell ref="A53:E53"/>
    <mergeCell ref="G53:H53"/>
    <mergeCell ref="E54:E55"/>
    <mergeCell ref="E56:E57"/>
    <mergeCell ref="E58:E59"/>
    <mergeCell ref="E65:E66"/>
    <mergeCell ref="H65:H66"/>
    <mergeCell ref="A78:H78"/>
    <mergeCell ref="H31:H32"/>
    <mergeCell ref="H33:H34"/>
    <mergeCell ref="E31:E32"/>
    <mergeCell ref="H49:H50"/>
    <mergeCell ref="H61:H62"/>
    <mergeCell ref="A73:H73"/>
    <mergeCell ref="D51:H51"/>
    <mergeCell ref="A74:H74"/>
    <mergeCell ref="E69:E70"/>
    <mergeCell ref="H71:H72"/>
    <mergeCell ref="E43:E44"/>
    <mergeCell ref="E45:E46"/>
    <mergeCell ref="E33:E34"/>
    <mergeCell ref="G37:H37"/>
    <mergeCell ref="E71:E72"/>
    <mergeCell ref="E10:E11"/>
    <mergeCell ref="A36:H36"/>
    <mergeCell ref="E23:E24"/>
    <mergeCell ref="E18:E19"/>
    <mergeCell ref="D35:H35"/>
    <mergeCell ref="E25:E26"/>
    <mergeCell ref="G21:H21"/>
    <mergeCell ref="A21:E21"/>
    <mergeCell ref="H23:H24"/>
    <mergeCell ref="H25:H26"/>
    <mergeCell ref="H27:H28"/>
    <mergeCell ref="G38:H38"/>
    <mergeCell ref="A1:H1"/>
    <mergeCell ref="A3:H3"/>
    <mergeCell ref="A5:H5"/>
    <mergeCell ref="A4:C4"/>
    <mergeCell ref="A2:H2"/>
    <mergeCell ref="H10:H11"/>
    <mergeCell ref="H8:H9"/>
    <mergeCell ref="A37:E37"/>
    <mergeCell ref="A38:E38"/>
    <mergeCell ref="H12:H13"/>
    <mergeCell ref="E29:E30"/>
    <mergeCell ref="H29:H30"/>
    <mergeCell ref="E8:E9"/>
    <mergeCell ref="E12:E13"/>
    <mergeCell ref="H14:H15"/>
    <mergeCell ref="F76:H76"/>
    <mergeCell ref="F75:H75"/>
    <mergeCell ref="F77:H77"/>
    <mergeCell ref="A6:E6"/>
    <mergeCell ref="A22:E22"/>
    <mergeCell ref="D20:H20"/>
    <mergeCell ref="G6:H6"/>
    <mergeCell ref="A7:E7"/>
    <mergeCell ref="E41:E42"/>
    <mergeCell ref="G22:H22"/>
    <mergeCell ref="E14:E15"/>
    <mergeCell ref="G7:H7"/>
    <mergeCell ref="E39:E40"/>
    <mergeCell ref="H18:H19"/>
    <mergeCell ref="H54:H55"/>
    <mergeCell ref="E27:E28"/>
    <mergeCell ref="E47:E48"/>
    <mergeCell ref="E61:E62"/>
    <mergeCell ref="H63:H64"/>
    <mergeCell ref="E63:E64"/>
    <mergeCell ref="E49:E50"/>
    <mergeCell ref="H58:H59"/>
    <mergeCell ref="H56:H57"/>
  </mergeCells>
  <phoneticPr fontId="0" type="noConversion"/>
  <printOptions horizontalCentered="1" verticalCentered="1"/>
  <pageMargins left="0.118110236220472" right="0" top="0.23622047244094499" bottom="0.27559055118110198" header="0.23622047244094499" footer="0.196850393700787"/>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6C98D-BC7E-4991-9C88-28BA88059AE6}">
  <dimension ref="A1:F8"/>
  <sheetViews>
    <sheetView zoomScale="175" zoomScaleNormal="175" workbookViewId="0">
      <selection activeCell="C2" sqref="C2"/>
    </sheetView>
  </sheetViews>
  <sheetFormatPr defaultRowHeight="12.5" x14ac:dyDescent="0.25"/>
  <cols>
    <col min="1" max="2" width="25.6328125" customWidth="1"/>
    <col min="3" max="3" width="25.6328125" style="162" customWidth="1"/>
  </cols>
  <sheetData>
    <row r="1" spans="1:6" ht="13" x14ac:dyDescent="0.3">
      <c r="A1" s="158" t="s">
        <v>155</v>
      </c>
      <c r="B1" s="158" t="s">
        <v>156</v>
      </c>
      <c r="C1" s="159" t="s">
        <v>165</v>
      </c>
    </row>
    <row r="2" spans="1:6" x14ac:dyDescent="0.25">
      <c r="A2" s="85" t="s">
        <v>150</v>
      </c>
      <c r="B2" s="85" t="s">
        <v>159</v>
      </c>
      <c r="C2" s="160" t="s">
        <v>158</v>
      </c>
      <c r="F2" s="85"/>
    </row>
    <row r="3" spans="1:6" x14ac:dyDescent="0.25">
      <c r="A3" s="163" t="s">
        <v>157</v>
      </c>
      <c r="B3" t="s">
        <v>164</v>
      </c>
      <c r="C3" s="161"/>
      <c r="F3" s="85"/>
    </row>
    <row r="6" spans="1:6" x14ac:dyDescent="0.25">
      <c r="A6" s="85"/>
    </row>
    <row r="8" spans="1:6" x14ac:dyDescent="0.25">
      <c r="A8" s="85"/>
      <c r="B8" s="85"/>
      <c r="C8" s="160"/>
      <c r="F8" s="8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A80BF-91EA-434C-AD67-C828DA9B0CA4}">
  <dimension ref="A1:A46"/>
  <sheetViews>
    <sheetView tabSelected="1" topLeftCell="A4" workbookViewId="0">
      <selection activeCell="A38" sqref="A38"/>
    </sheetView>
  </sheetViews>
  <sheetFormatPr defaultRowHeight="12.5" x14ac:dyDescent="0.25"/>
  <cols>
    <col min="1" max="1" width="80.36328125" customWidth="1"/>
  </cols>
  <sheetData>
    <row r="1" spans="1:1" ht="16" thickBot="1" x14ac:dyDescent="0.4">
      <c r="A1" s="169" t="s">
        <v>338</v>
      </c>
    </row>
    <row r="2" spans="1:1" ht="15.5" x14ac:dyDescent="0.35">
      <c r="A2" s="168" t="s">
        <v>150</v>
      </c>
    </row>
    <row r="3" spans="1:1" ht="15.5" x14ac:dyDescent="0.35">
      <c r="A3" s="168" t="s">
        <v>157</v>
      </c>
    </row>
    <row r="4" spans="1:1" x14ac:dyDescent="0.25">
      <c r="A4" s="165"/>
    </row>
    <row r="5" spans="1:1" ht="13" x14ac:dyDescent="0.3">
      <c r="A5" s="166" t="s">
        <v>339</v>
      </c>
    </row>
    <row r="6" spans="1:1" ht="13" x14ac:dyDescent="0.3">
      <c r="A6" s="166" t="s">
        <v>340</v>
      </c>
    </row>
    <row r="7" spans="1:1" ht="13" x14ac:dyDescent="0.3">
      <c r="A7" s="166" t="s">
        <v>341</v>
      </c>
    </row>
    <row r="8" spans="1:1" ht="13" x14ac:dyDescent="0.3">
      <c r="A8" s="166" t="s">
        <v>342</v>
      </c>
    </row>
    <row r="9" spans="1:1" x14ac:dyDescent="0.25">
      <c r="A9" s="165"/>
    </row>
    <row r="10" spans="1:1" ht="13" x14ac:dyDescent="0.3">
      <c r="A10" s="166" t="s">
        <v>343</v>
      </c>
    </row>
    <row r="11" spans="1:1" x14ac:dyDescent="0.25">
      <c r="A11" s="165"/>
    </row>
    <row r="12" spans="1:1" x14ac:dyDescent="0.25">
      <c r="A12" s="165"/>
    </row>
    <row r="13" spans="1:1" ht="13" thickBot="1" x14ac:dyDescent="0.3">
      <c r="A13" s="167"/>
    </row>
    <row r="17" spans="1:1" ht="13" thickBot="1" x14ac:dyDescent="0.3"/>
    <row r="18" spans="1:1" ht="16" thickBot="1" x14ac:dyDescent="0.4">
      <c r="A18" s="169" t="s">
        <v>344</v>
      </c>
    </row>
    <row r="19" spans="1:1" ht="15.5" x14ac:dyDescent="0.35">
      <c r="A19" s="168" t="s">
        <v>159</v>
      </c>
    </row>
    <row r="20" spans="1:1" ht="15.5" x14ac:dyDescent="0.35">
      <c r="A20" s="168" t="s">
        <v>164</v>
      </c>
    </row>
    <row r="21" spans="1:1" x14ac:dyDescent="0.25">
      <c r="A21" s="165"/>
    </row>
    <row r="22" spans="1:1" ht="13" x14ac:dyDescent="0.3">
      <c r="A22" s="166" t="s">
        <v>339</v>
      </c>
    </row>
    <row r="23" spans="1:1" ht="13" x14ac:dyDescent="0.3">
      <c r="A23" s="166" t="s">
        <v>340</v>
      </c>
    </row>
    <row r="24" spans="1:1" ht="13" x14ac:dyDescent="0.3">
      <c r="A24" s="166" t="s">
        <v>341</v>
      </c>
    </row>
    <row r="25" spans="1:1" ht="13" x14ac:dyDescent="0.3">
      <c r="A25" s="166" t="s">
        <v>342</v>
      </c>
    </row>
    <row r="26" spans="1:1" ht="13" x14ac:dyDescent="0.3">
      <c r="A26" s="166"/>
    </row>
    <row r="27" spans="1:1" ht="13" x14ac:dyDescent="0.3">
      <c r="A27" s="166" t="s">
        <v>343</v>
      </c>
    </row>
    <row r="28" spans="1:1" ht="13" x14ac:dyDescent="0.3">
      <c r="A28" s="166"/>
    </row>
    <row r="29" spans="1:1" x14ac:dyDescent="0.25">
      <c r="A29" s="165"/>
    </row>
    <row r="30" spans="1:1" ht="13" thickBot="1" x14ac:dyDescent="0.3">
      <c r="A30" s="167"/>
    </row>
    <row r="34" spans="1:1" ht="13" thickBot="1" x14ac:dyDescent="0.3"/>
    <row r="35" spans="1:1" ht="16" thickBot="1" x14ac:dyDescent="0.4">
      <c r="A35" s="164" t="s">
        <v>345</v>
      </c>
    </row>
    <row r="36" spans="1:1" ht="15.5" x14ac:dyDescent="0.35">
      <c r="A36" s="164" t="s">
        <v>366</v>
      </c>
    </row>
    <row r="37" spans="1:1" x14ac:dyDescent="0.25">
      <c r="A37" s="165"/>
    </row>
    <row r="38" spans="1:1" ht="13" x14ac:dyDescent="0.3">
      <c r="A38" s="166" t="s">
        <v>339</v>
      </c>
    </row>
    <row r="39" spans="1:1" ht="13" x14ac:dyDescent="0.3">
      <c r="A39" s="166" t="s">
        <v>340</v>
      </c>
    </row>
    <row r="40" spans="1:1" ht="13" x14ac:dyDescent="0.3">
      <c r="A40" s="166" t="s">
        <v>341</v>
      </c>
    </row>
    <row r="41" spans="1:1" ht="13" x14ac:dyDescent="0.3">
      <c r="A41" s="166" t="s">
        <v>342</v>
      </c>
    </row>
    <row r="42" spans="1:1" ht="13" x14ac:dyDescent="0.3">
      <c r="A42" s="166"/>
    </row>
    <row r="43" spans="1:1" ht="13" x14ac:dyDescent="0.3">
      <c r="A43" s="166" t="s">
        <v>343</v>
      </c>
    </row>
    <row r="44" spans="1:1" x14ac:dyDescent="0.25">
      <c r="A44" s="165"/>
    </row>
    <row r="45" spans="1:1" x14ac:dyDescent="0.25">
      <c r="A45" s="165"/>
    </row>
    <row r="46" spans="1:1" ht="13" thickBot="1" x14ac:dyDescent="0.3">
      <c r="A46" s="16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45"/>
  <sheetViews>
    <sheetView view="pageBreakPreview" topLeftCell="A2" zoomScale="115" zoomScaleNormal="100" zoomScaleSheetLayoutView="115" workbookViewId="0">
      <selection activeCell="B31" sqref="B31:C31"/>
    </sheetView>
  </sheetViews>
  <sheetFormatPr defaultRowHeight="12.5" x14ac:dyDescent="0.25"/>
  <cols>
    <col min="1" max="1" width="5.81640625" customWidth="1"/>
    <col min="2" max="2" width="26.26953125" customWidth="1"/>
    <col min="3" max="3" width="93.90625" customWidth="1"/>
    <col min="4" max="4" width="8.7265625" hidden="1" customWidth="1"/>
  </cols>
  <sheetData>
    <row r="1" spans="2:3" ht="15.5" x14ac:dyDescent="0.25">
      <c r="B1" s="254" t="s">
        <v>58</v>
      </c>
      <c r="C1" s="255"/>
    </row>
    <row r="2" spans="2:3" ht="15.5" x14ac:dyDescent="0.25">
      <c r="B2" s="256" t="s">
        <v>75</v>
      </c>
      <c r="C2" s="257"/>
    </row>
    <row r="3" spans="2:3" ht="15.5" x14ac:dyDescent="0.25">
      <c r="B3" s="258" t="s">
        <v>43</v>
      </c>
      <c r="C3" s="259"/>
    </row>
    <row r="4" spans="2:3" ht="15.5" x14ac:dyDescent="0.25">
      <c r="B4" s="52" t="s">
        <v>44</v>
      </c>
      <c r="C4" s="3"/>
    </row>
    <row r="5" spans="2:3" ht="15.5" x14ac:dyDescent="0.25">
      <c r="B5" s="89" t="s">
        <v>69</v>
      </c>
      <c r="C5" s="3"/>
    </row>
    <row r="6" spans="2:3" ht="13" thickBot="1" x14ac:dyDescent="0.3">
      <c r="B6" s="84"/>
      <c r="C6" s="85"/>
    </row>
    <row r="7" spans="2:3" ht="16" thickBot="1" x14ac:dyDescent="0.3">
      <c r="B7" s="260" t="s">
        <v>47</v>
      </c>
      <c r="C7" s="261"/>
    </row>
    <row r="8" spans="2:3" ht="15.5" x14ac:dyDescent="0.25">
      <c r="B8" s="262" t="s">
        <v>59</v>
      </c>
      <c r="C8" s="263"/>
    </row>
    <row r="9" spans="2:3" ht="12.5" customHeight="1" x14ac:dyDescent="0.25">
      <c r="B9" s="252" t="s">
        <v>91</v>
      </c>
      <c r="C9" s="253"/>
    </row>
    <row r="10" spans="2:3" ht="12.5" customHeight="1" x14ac:dyDescent="0.25">
      <c r="B10" s="252"/>
      <c r="C10" s="253"/>
    </row>
    <row r="11" spans="2:3" ht="15.5" x14ac:dyDescent="0.25">
      <c r="B11" s="252" t="s">
        <v>60</v>
      </c>
      <c r="C11" s="265"/>
    </row>
    <row r="12" spans="2:3" ht="15.5" x14ac:dyDescent="0.25">
      <c r="B12" s="252" t="s">
        <v>61</v>
      </c>
      <c r="C12" s="265"/>
    </row>
    <row r="13" spans="2:3" ht="9.75" customHeight="1" thickBot="1" x14ac:dyDescent="0.3">
      <c r="B13" s="99"/>
      <c r="C13" s="96"/>
    </row>
    <row r="14" spans="2:3" ht="16" thickBot="1" x14ac:dyDescent="0.3">
      <c r="B14" s="90" t="s">
        <v>45</v>
      </c>
      <c r="C14" s="91" t="s">
        <v>46</v>
      </c>
    </row>
    <row r="15" spans="2:3" ht="17.149999999999999" customHeight="1" thickBot="1" x14ac:dyDescent="0.3">
      <c r="B15" s="125" t="s">
        <v>85</v>
      </c>
      <c r="C15" s="92" t="s">
        <v>62</v>
      </c>
    </row>
    <row r="16" spans="2:3" ht="36" customHeight="1" x14ac:dyDescent="0.25">
      <c r="B16" s="126" t="s">
        <v>86</v>
      </c>
      <c r="C16" s="124" t="s">
        <v>63</v>
      </c>
    </row>
    <row r="17" spans="2:3" ht="17.149999999999999" customHeight="1" x14ac:dyDescent="0.25">
      <c r="B17" s="127" t="s">
        <v>87</v>
      </c>
      <c r="C17" s="93" t="s">
        <v>79</v>
      </c>
    </row>
    <row r="18" spans="2:3" ht="17.149999999999999" customHeight="1" thickBot="1" x14ac:dyDescent="0.3">
      <c r="B18" s="128"/>
      <c r="C18" s="94" t="s">
        <v>78</v>
      </c>
    </row>
    <row r="19" spans="2:3" ht="17.149999999999999" customHeight="1" thickBot="1" x14ac:dyDescent="0.3">
      <c r="B19" s="129" t="s">
        <v>88</v>
      </c>
      <c r="C19" s="122" t="s">
        <v>64</v>
      </c>
    </row>
    <row r="20" spans="2:3" ht="17.149999999999999" customHeight="1" x14ac:dyDescent="0.25">
      <c r="B20" s="130" t="s">
        <v>89</v>
      </c>
      <c r="C20" s="93" t="s">
        <v>66</v>
      </c>
    </row>
    <row r="21" spans="2:3" ht="17.149999999999999" customHeight="1" x14ac:dyDescent="0.25">
      <c r="B21" s="127" t="s">
        <v>67</v>
      </c>
      <c r="C21" s="93" t="s">
        <v>77</v>
      </c>
    </row>
    <row r="22" spans="2:3" ht="17.149999999999999" customHeight="1" x14ac:dyDescent="0.25">
      <c r="B22" s="127"/>
      <c r="C22" s="93" t="s">
        <v>80</v>
      </c>
    </row>
    <row r="23" spans="2:3" ht="31.5" thickBot="1" x14ac:dyDescent="0.3">
      <c r="B23" s="128" t="s">
        <v>90</v>
      </c>
      <c r="C23" s="120" t="s">
        <v>76</v>
      </c>
    </row>
    <row r="24" spans="2:3" ht="17.149999999999999" customHeight="1" x14ac:dyDescent="0.25">
      <c r="B24" s="118"/>
      <c r="C24" s="119"/>
    </row>
    <row r="25" spans="2:3" ht="17.149999999999999" customHeight="1" x14ac:dyDescent="0.25">
      <c r="B25" s="118"/>
      <c r="C25" s="119"/>
    </row>
    <row r="26" spans="2:3" ht="14.5" thickBot="1" x14ac:dyDescent="0.3">
      <c r="B26" s="95"/>
      <c r="C26" s="95"/>
    </row>
    <row r="27" spans="2:3" ht="16" thickBot="1" x14ac:dyDescent="0.3">
      <c r="B27" s="260" t="s">
        <v>48</v>
      </c>
      <c r="C27" s="261"/>
    </row>
    <row r="28" spans="2:3" ht="15.5" x14ac:dyDescent="0.25">
      <c r="B28" s="262" t="s">
        <v>59</v>
      </c>
      <c r="C28" s="263"/>
    </row>
    <row r="29" spans="2:3" ht="12.75" customHeight="1" x14ac:dyDescent="0.25">
      <c r="B29" s="252" t="s">
        <v>70</v>
      </c>
      <c r="C29" s="253"/>
    </row>
    <row r="30" spans="2:3" ht="12.75" customHeight="1" x14ac:dyDescent="0.25">
      <c r="B30" s="252"/>
      <c r="C30" s="253"/>
    </row>
    <row r="31" spans="2:3" ht="15.5" x14ac:dyDescent="0.25">
      <c r="B31" s="252" t="s">
        <v>81</v>
      </c>
      <c r="C31" s="265"/>
    </row>
    <row r="32" spans="2:3" ht="15.5" x14ac:dyDescent="0.25">
      <c r="B32" s="252" t="s">
        <v>92</v>
      </c>
      <c r="C32" s="265"/>
    </row>
    <row r="33" spans="2:3" ht="10.5" customHeight="1" thickBot="1" x14ac:dyDescent="0.3">
      <c r="B33" s="266"/>
      <c r="C33" s="267"/>
    </row>
    <row r="34" spans="2:3" ht="16" thickBot="1" x14ac:dyDescent="0.3">
      <c r="B34" s="90" t="s">
        <v>45</v>
      </c>
      <c r="C34" s="91" t="s">
        <v>46</v>
      </c>
    </row>
    <row r="35" spans="2:3" ht="17.149999999999999" customHeight="1" thickBot="1" x14ac:dyDescent="0.3">
      <c r="B35" s="125" t="s">
        <v>71</v>
      </c>
      <c r="C35" s="92" t="s">
        <v>62</v>
      </c>
    </row>
    <row r="36" spans="2:3" ht="31" x14ac:dyDescent="0.25">
      <c r="B36" s="126" t="s">
        <v>54</v>
      </c>
      <c r="C36" s="123" t="s">
        <v>84</v>
      </c>
    </row>
    <row r="37" spans="2:3" ht="17.149999999999999" customHeight="1" x14ac:dyDescent="0.25">
      <c r="B37" s="127" t="s">
        <v>55</v>
      </c>
      <c r="C37" s="93" t="s">
        <v>82</v>
      </c>
    </row>
    <row r="38" spans="2:3" ht="17.149999999999999" customHeight="1" thickBot="1" x14ac:dyDescent="0.3">
      <c r="B38" s="128"/>
      <c r="C38" s="94" t="s">
        <v>83</v>
      </c>
    </row>
    <row r="39" spans="2:3" ht="17.149999999999999" customHeight="1" thickBot="1" x14ac:dyDescent="0.3">
      <c r="B39" s="129" t="s">
        <v>57</v>
      </c>
      <c r="C39" s="122" t="s">
        <v>64</v>
      </c>
    </row>
    <row r="40" spans="2:3" ht="17.149999999999999" customHeight="1" x14ac:dyDescent="0.25">
      <c r="B40" s="130" t="s">
        <v>65</v>
      </c>
      <c r="C40" s="93" t="s">
        <v>93</v>
      </c>
    </row>
    <row r="41" spans="2:3" ht="17.149999999999999" customHeight="1" x14ac:dyDescent="0.25">
      <c r="B41" s="127" t="s">
        <v>67</v>
      </c>
      <c r="C41" s="93" t="s">
        <v>95</v>
      </c>
    </row>
    <row r="42" spans="2:3" ht="17.149999999999999" customHeight="1" x14ac:dyDescent="0.25">
      <c r="B42" s="127"/>
      <c r="C42" s="93" t="s">
        <v>96</v>
      </c>
    </row>
    <row r="43" spans="2:3" ht="31.5" thickBot="1" x14ac:dyDescent="0.3">
      <c r="B43" s="128" t="s">
        <v>68</v>
      </c>
      <c r="C43" s="121" t="s">
        <v>94</v>
      </c>
    </row>
    <row r="45" spans="2:3" ht="39" customHeight="1" x14ac:dyDescent="0.25">
      <c r="B45" s="264" t="s">
        <v>72</v>
      </c>
      <c r="C45" s="264"/>
    </row>
  </sheetData>
  <mergeCells count="15">
    <mergeCell ref="B45:C45"/>
    <mergeCell ref="B32:C32"/>
    <mergeCell ref="B33:C33"/>
    <mergeCell ref="B11:C11"/>
    <mergeCell ref="B12:C12"/>
    <mergeCell ref="B27:C27"/>
    <mergeCell ref="B28:C28"/>
    <mergeCell ref="B29:C30"/>
    <mergeCell ref="B31:C31"/>
    <mergeCell ref="B9:C10"/>
    <mergeCell ref="B1:C1"/>
    <mergeCell ref="B2:C2"/>
    <mergeCell ref="B3:C3"/>
    <mergeCell ref="B7:C7"/>
    <mergeCell ref="B8:C8"/>
  </mergeCells>
  <phoneticPr fontId="16" type="noConversion"/>
  <printOptions horizontalCentered="1" verticalCentered="1"/>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Agenda - Monday </vt:lpstr>
      <vt:lpstr>Agenda - Tuesday</vt:lpstr>
      <vt:lpstr>Agenda - Wednesday</vt:lpstr>
      <vt:lpstr>Sheet1</vt:lpstr>
      <vt:lpstr>Plant tour</vt:lpstr>
      <vt:lpstr>a</vt:lpstr>
      <vt:lpstr>a!Print_Area</vt:lpstr>
      <vt:lpstr>'Agenda - Monday '!Print_Area</vt:lpstr>
      <vt:lpstr>'Agenda - Tuesday'!Print_Area</vt:lpstr>
      <vt:lpstr>'Agenda - Wednesday'!Print_Area</vt:lpstr>
      <vt:lpstr>'Agenda - Tuesday'!Print_Titles</vt:lpstr>
      <vt:lpstr>'Agenda - Wednesday'!Print_Titles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2014-05-09T02:07:48Z</cp:lastPrinted>
  <dcterms:created xsi:type="dcterms:W3CDTF">2008-03-07T08:32:40Z</dcterms:created>
  <dcterms:modified xsi:type="dcterms:W3CDTF">2023-04-21T12:41:55Z</dcterms:modified>
</cp:coreProperties>
</file>